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214" i="1" l="1"/>
  <c r="Z214" i="1"/>
  <c r="Y214" i="1"/>
  <c r="X214" i="1"/>
  <c r="W214" i="1"/>
  <c r="V214" i="1"/>
  <c r="U214" i="1"/>
  <c r="T214" i="1"/>
  <c r="S214" i="1"/>
  <c r="R214" i="1"/>
  <c r="Q214" i="1"/>
  <c r="P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M171" i="1"/>
  <c r="L171" i="1"/>
  <c r="K171" i="1"/>
  <c r="J171" i="1"/>
  <c r="I171" i="1"/>
  <c r="H171" i="1"/>
  <c r="G171" i="1"/>
  <c r="F171" i="1"/>
  <c r="E171" i="1"/>
  <c r="D171" i="1"/>
  <c r="C171" i="1"/>
  <c r="N170" i="1"/>
  <c r="N171" i="1" s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A97" i="1"/>
  <c r="Z97" i="1"/>
  <c r="Y97" i="1"/>
  <c r="X97" i="1"/>
  <c r="W97" i="1"/>
  <c r="V97" i="1"/>
  <c r="U97" i="1"/>
  <c r="T97" i="1"/>
  <c r="S97" i="1"/>
  <c r="R97" i="1"/>
  <c r="Q97" i="1"/>
  <c r="P97" i="1"/>
  <c r="N97" i="1"/>
  <c r="M97" i="1"/>
  <c r="L97" i="1"/>
  <c r="K97" i="1"/>
  <c r="J97" i="1"/>
  <c r="I97" i="1"/>
  <c r="H97" i="1"/>
  <c r="G97" i="1"/>
  <c r="F97" i="1"/>
  <c r="E97" i="1"/>
  <c r="D97" i="1"/>
  <c r="C97" i="1"/>
  <c r="AA89" i="1"/>
  <c r="Z89" i="1"/>
  <c r="Y89" i="1"/>
  <c r="X89" i="1"/>
  <c r="W89" i="1"/>
  <c r="V89" i="1"/>
  <c r="U89" i="1"/>
  <c r="T89" i="1"/>
  <c r="S89" i="1"/>
  <c r="R89" i="1"/>
  <c r="Q89" i="1"/>
  <c r="P89" i="1"/>
  <c r="N89" i="1"/>
  <c r="M89" i="1"/>
  <c r="L89" i="1"/>
  <c r="K89" i="1"/>
  <c r="J89" i="1"/>
  <c r="I89" i="1"/>
  <c r="H89" i="1"/>
  <c r="G89" i="1"/>
  <c r="F89" i="1"/>
  <c r="E89" i="1"/>
  <c r="D89" i="1"/>
  <c r="C89" i="1"/>
  <c r="AA80" i="1"/>
  <c r="Z80" i="1"/>
  <c r="Y80" i="1"/>
  <c r="X80" i="1"/>
  <c r="W80" i="1"/>
  <c r="V80" i="1"/>
  <c r="U80" i="1"/>
  <c r="T80" i="1"/>
  <c r="S80" i="1"/>
  <c r="R80" i="1"/>
  <c r="Q80" i="1"/>
  <c r="P80" i="1"/>
  <c r="N80" i="1"/>
  <c r="M80" i="1"/>
  <c r="L80" i="1"/>
  <c r="K80" i="1"/>
  <c r="J80" i="1"/>
  <c r="I80" i="1"/>
  <c r="H80" i="1"/>
  <c r="G80" i="1"/>
  <c r="F80" i="1"/>
  <c r="E80" i="1"/>
  <c r="D80" i="1"/>
  <c r="C80" i="1"/>
  <c r="AA71" i="1"/>
  <c r="Z71" i="1"/>
  <c r="Y71" i="1"/>
  <c r="X71" i="1"/>
  <c r="W71" i="1"/>
  <c r="V71" i="1"/>
  <c r="U71" i="1"/>
  <c r="T71" i="1"/>
  <c r="S71" i="1"/>
  <c r="R71" i="1"/>
  <c r="Q71" i="1"/>
  <c r="P71" i="1"/>
  <c r="N71" i="1"/>
  <c r="M71" i="1"/>
  <c r="L71" i="1"/>
  <c r="K71" i="1"/>
  <c r="J71" i="1"/>
  <c r="I71" i="1"/>
  <c r="H71" i="1"/>
  <c r="G71" i="1"/>
  <c r="F71" i="1"/>
  <c r="E71" i="1"/>
  <c r="D71" i="1"/>
  <c r="C71" i="1"/>
  <c r="S63" i="1"/>
  <c r="R63" i="1"/>
  <c r="Q63" i="1"/>
  <c r="F63" i="1"/>
  <c r="E63" i="1"/>
  <c r="D63" i="1"/>
  <c r="C63" i="1"/>
  <c r="AA55" i="1"/>
  <c r="Z55" i="1"/>
  <c r="Y55" i="1"/>
  <c r="X55" i="1"/>
  <c r="W55" i="1"/>
  <c r="V55" i="1"/>
  <c r="U55" i="1"/>
  <c r="T55" i="1"/>
  <c r="S55" i="1"/>
  <c r="R55" i="1"/>
  <c r="Q55" i="1"/>
  <c r="P55" i="1"/>
  <c r="N55" i="1"/>
  <c r="M55" i="1"/>
  <c r="L55" i="1"/>
  <c r="K55" i="1"/>
  <c r="J55" i="1"/>
  <c r="I55" i="1"/>
  <c r="H55" i="1"/>
  <c r="G55" i="1"/>
  <c r="F55" i="1"/>
  <c r="E55" i="1"/>
  <c r="D55" i="1"/>
  <c r="C55" i="1"/>
  <c r="N46" i="1"/>
  <c r="M46" i="1"/>
  <c r="L46" i="1"/>
  <c r="K46" i="1"/>
  <c r="J46" i="1"/>
  <c r="I46" i="1"/>
  <c r="H46" i="1"/>
  <c r="G46" i="1"/>
  <c r="F46" i="1"/>
  <c r="E46" i="1"/>
  <c r="D46" i="1"/>
  <c r="C46" i="1"/>
  <c r="AA38" i="1"/>
  <c r="Z38" i="1"/>
  <c r="Y38" i="1"/>
  <c r="X38" i="1"/>
  <c r="W38" i="1"/>
  <c r="V38" i="1"/>
  <c r="U38" i="1"/>
  <c r="T38" i="1"/>
  <c r="S38" i="1"/>
  <c r="R38" i="1"/>
  <c r="Q38" i="1"/>
  <c r="P38" i="1"/>
  <c r="N38" i="1"/>
  <c r="M38" i="1"/>
  <c r="L38" i="1"/>
  <c r="K38" i="1"/>
  <c r="J38" i="1"/>
  <c r="I38" i="1"/>
  <c r="H38" i="1"/>
  <c r="G38" i="1"/>
  <c r="F38" i="1"/>
  <c r="E38" i="1"/>
  <c r="D38" i="1"/>
  <c r="C38" i="1"/>
  <c r="M29" i="1"/>
  <c r="L29" i="1"/>
  <c r="K29" i="1"/>
  <c r="J29" i="1"/>
  <c r="I29" i="1"/>
  <c r="H29" i="1"/>
  <c r="G29" i="1"/>
  <c r="F29" i="1"/>
  <c r="E29" i="1"/>
  <c r="D29" i="1"/>
  <c r="C29" i="1"/>
  <c r="N28" i="1"/>
  <c r="N29" i="1" s="1"/>
  <c r="AA20" i="1"/>
  <c r="Z20" i="1"/>
  <c r="Y20" i="1"/>
  <c r="X20" i="1"/>
  <c r="W20" i="1"/>
  <c r="V20" i="1"/>
  <c r="U20" i="1"/>
  <c r="T20" i="1"/>
  <c r="S20" i="1"/>
  <c r="R20" i="1"/>
  <c r="Q20" i="1"/>
  <c r="P20" i="1"/>
  <c r="N20" i="1"/>
  <c r="M20" i="1"/>
  <c r="L20" i="1"/>
  <c r="K20" i="1"/>
  <c r="J20" i="1"/>
  <c r="I20" i="1"/>
  <c r="H20" i="1"/>
  <c r="G20" i="1"/>
  <c r="F20" i="1"/>
  <c r="E20" i="1"/>
  <c r="D20" i="1"/>
  <c r="C20" i="1"/>
  <c r="AA10" i="1"/>
  <c r="Z10" i="1"/>
  <c r="Y10" i="1"/>
  <c r="X10" i="1"/>
  <c r="W10" i="1"/>
  <c r="V10" i="1"/>
  <c r="U10" i="1"/>
  <c r="T10" i="1"/>
  <c r="S10" i="1"/>
  <c r="R10" i="1"/>
  <c r="Q10" i="1"/>
  <c r="P10" i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<sst xmlns="http://schemas.openxmlformats.org/spreadsheetml/2006/main" count="750" uniqueCount="164">
  <si>
    <t>1 неделя</t>
  </si>
  <si>
    <t>ПОНЕДЕЛЬНИК</t>
  </si>
  <si>
    <t>НАИМЕНОВАНИЕ</t>
  </si>
  <si>
    <t>7-11 лет</t>
  </si>
  <si>
    <t>11 и старше</t>
  </si>
  <si>
    <t>№ ПО СБОРНИКУ РЕЦЕПТУР</t>
  </si>
  <si>
    <t>ВЫХОД, гр</t>
  </si>
  <si>
    <t>Белки, гр</t>
  </si>
  <si>
    <t>Жиры, гр</t>
  </si>
  <si>
    <t>Углеводы,гр</t>
  </si>
  <si>
    <t>ККАЛ</t>
  </si>
  <si>
    <t>Витамин С</t>
  </si>
  <si>
    <t>Витамин В1</t>
  </si>
  <si>
    <t>Витамин А</t>
  </si>
  <si>
    <t>Витамин Е</t>
  </si>
  <si>
    <t>Ca</t>
  </si>
  <si>
    <t>P</t>
  </si>
  <si>
    <t>Mg</t>
  </si>
  <si>
    <t>Fe</t>
  </si>
  <si>
    <t>ЗАВТРАК</t>
  </si>
  <si>
    <t>Каша вязкая рисовая  молочная с маслом сливочным</t>
  </si>
  <si>
    <t>200/10</t>
  </si>
  <si>
    <t>Москва 1996 № 257</t>
  </si>
  <si>
    <t xml:space="preserve">Сыр твердый порциями </t>
  </si>
  <si>
    <t>Москва 1994 таб. № 25</t>
  </si>
  <si>
    <t>Батон нарезной</t>
  </si>
  <si>
    <t>ТТК</t>
  </si>
  <si>
    <t xml:space="preserve">Чай с сахаром </t>
  </si>
  <si>
    <t>200/15</t>
  </si>
  <si>
    <t>Москва 2004 № 685</t>
  </si>
  <si>
    <t>ИТОГО</t>
  </si>
  <si>
    <t>ОБЕД</t>
  </si>
  <si>
    <t>Суп картофельный с бобовыми, филе куриное отварное</t>
  </si>
  <si>
    <t>250/20</t>
  </si>
  <si>
    <t>Москва 1996  № 138</t>
  </si>
  <si>
    <t>Котлеты рубленые куриные</t>
  </si>
  <si>
    <t xml:space="preserve">Спагетти отварные </t>
  </si>
  <si>
    <t>Москва 1996 № 273</t>
  </si>
  <si>
    <t>Огурец свежий</t>
  </si>
  <si>
    <t xml:space="preserve">ТТК № 12 </t>
  </si>
  <si>
    <t>Компот из изюма</t>
  </si>
  <si>
    <t>Пермь 2006 № 253</t>
  </si>
  <si>
    <t>Слойка с джемом</t>
  </si>
  <si>
    <t xml:space="preserve"> </t>
  </si>
  <si>
    <t xml:space="preserve">ТТК </t>
  </si>
  <si>
    <t xml:space="preserve">Хлеб " Дарницкий" </t>
  </si>
  <si>
    <t xml:space="preserve">Хлеб "Городской" </t>
  </si>
  <si>
    <t>ВТОРНИК</t>
  </si>
  <si>
    <t>Запеканка из творога</t>
  </si>
  <si>
    <t>Москва 1996 № 297</t>
  </si>
  <si>
    <t>Молоко сгущенное</t>
  </si>
  <si>
    <t>Банан свежий</t>
  </si>
  <si>
    <t>Кисель плодово-ягодный</t>
  </si>
  <si>
    <t>Москва 1996 № 591</t>
  </si>
  <si>
    <t>Борщ из свежей капусты с картофелем и сметаной</t>
  </si>
  <si>
    <t>250/10</t>
  </si>
  <si>
    <t>Москва 1996 № 110</t>
  </si>
  <si>
    <t>Колбаски рыбные</t>
  </si>
  <si>
    <t xml:space="preserve"> ТТК</t>
  </si>
  <si>
    <t>Пюре картофельное</t>
  </si>
  <si>
    <t>Москва 1996 № 472</t>
  </si>
  <si>
    <t>Помидор свежий</t>
  </si>
  <si>
    <t>ТТК № 14</t>
  </si>
  <si>
    <t>Компот из свежих яблок</t>
  </si>
  <si>
    <t>Москва 1996 № 585</t>
  </si>
  <si>
    <t>СРЕДА</t>
  </si>
  <si>
    <t>Белки ,гр</t>
  </si>
  <si>
    <t>Каша вязкая пшенная молочная с маслом сливочным</t>
  </si>
  <si>
    <t>250/15</t>
  </si>
  <si>
    <t>Сдоба "Выборгская"</t>
  </si>
  <si>
    <t>Какао на цельном молоке</t>
  </si>
  <si>
    <t>Москва 1996 № 642</t>
  </si>
  <si>
    <t>Рассольник ленинградский, филе куриное отварное</t>
  </si>
  <si>
    <t>Москва 1996 № 129</t>
  </si>
  <si>
    <t>Бедро куриное запеченное</t>
  </si>
  <si>
    <t>Рис отварной рассыпчатый</t>
  </si>
  <si>
    <t>Москва 1996 № 465</t>
  </si>
  <si>
    <t>Компот из кураги</t>
  </si>
  <si>
    <t>ЧЕТВЕРГ</t>
  </si>
  <si>
    <t>Манник  с джемом</t>
  </si>
  <si>
    <t>150/40</t>
  </si>
  <si>
    <t>Чай с сахаром, лимоном</t>
  </si>
  <si>
    <t>200/15/7</t>
  </si>
  <si>
    <t>Щи из свежей капусты с картофелем и сметаной</t>
  </si>
  <si>
    <t>Москва 1996 № 120</t>
  </si>
  <si>
    <t>Гуляш из говядины</t>
  </si>
  <si>
    <t>Москва 1996 № 401</t>
  </si>
  <si>
    <t xml:space="preserve">Каша гречневая рассыпчатая отварная </t>
  </si>
  <si>
    <t>Пермь 2006 № 196</t>
  </si>
  <si>
    <t>Компот из вишни</t>
  </si>
  <si>
    <t>ПЯТНИЦА</t>
  </si>
  <si>
    <t>Пудинг из творога запеченный</t>
  </si>
  <si>
    <t>Москва 1996 № 296</t>
  </si>
  <si>
    <t>Йогурт</t>
  </si>
  <si>
    <t>Чай с сахаром</t>
  </si>
  <si>
    <t>Суп картофельный с мясными фрикадельками</t>
  </si>
  <si>
    <t>Москва 1996 № 135</t>
  </si>
  <si>
    <t>Плов из говядины</t>
  </si>
  <si>
    <t>70/200</t>
  </si>
  <si>
    <t>100/200</t>
  </si>
  <si>
    <t xml:space="preserve">Сок фруктовый </t>
  </si>
  <si>
    <t>Москва 2011 № 389</t>
  </si>
  <si>
    <t>Сосиска запеченная в тесте</t>
  </si>
  <si>
    <t>50/50</t>
  </si>
  <si>
    <t>Москва 1996 № 701</t>
  </si>
  <si>
    <t>СУББОТА</t>
  </si>
  <si>
    <t xml:space="preserve">Масло сливочное </t>
  </si>
  <si>
    <t>Кофейный напиток на молоке</t>
  </si>
  <si>
    <t>Пермь 2006 № 259</t>
  </si>
  <si>
    <t>Суп-лапша домашняя, филе куриное отварное</t>
  </si>
  <si>
    <t>Москва 1996 № 151</t>
  </si>
  <si>
    <t>Биточки рубленые Особые</t>
  </si>
  <si>
    <t>Оурец соленый</t>
  </si>
  <si>
    <t>Компот из клюквы</t>
  </si>
  <si>
    <t>2 неделя</t>
  </si>
  <si>
    <t>Ветчина</t>
  </si>
  <si>
    <t>Батон</t>
  </si>
  <si>
    <t xml:space="preserve">Суп из овощей со сметаной, филе куриным отварным </t>
  </si>
  <si>
    <t>250/10 /10</t>
  </si>
  <si>
    <t>250/10/   10</t>
  </si>
  <si>
    <t>Москва 1996 № 132</t>
  </si>
  <si>
    <t>Колбаски натуральные куриные</t>
  </si>
  <si>
    <t>Хачапури с сыром</t>
  </si>
  <si>
    <t xml:space="preserve"> ТТК </t>
  </si>
  <si>
    <t xml:space="preserve">Рассольник ленинградский, филе куриное отварное, сметана </t>
  </si>
  <si>
    <t>250/10/  10</t>
  </si>
  <si>
    <t>Фрикадельки из говядины</t>
  </si>
  <si>
    <t xml:space="preserve"> Москва 1996 № 481</t>
  </si>
  <si>
    <t xml:space="preserve">Батон нарезной </t>
  </si>
  <si>
    <t>Рыбное филе жареное</t>
  </si>
  <si>
    <t>Москва 1996 № 310</t>
  </si>
  <si>
    <t xml:space="preserve"> ТТК №12</t>
  </si>
  <si>
    <t>Компот из брусники</t>
  </si>
  <si>
    <t>Пицца школьная</t>
  </si>
  <si>
    <t>Кисель  плодово-ягодный</t>
  </si>
  <si>
    <t>Сардельки отварные</t>
  </si>
  <si>
    <t>Пермь 2006 № 185</t>
  </si>
  <si>
    <t xml:space="preserve">Макаронные изделия отварныеотварные </t>
  </si>
  <si>
    <t>ТТК № 91</t>
  </si>
  <si>
    <t>,</t>
  </si>
  <si>
    <t>Жиры,  гр</t>
  </si>
  <si>
    <t>Корж молочный</t>
  </si>
  <si>
    <t>Чай с сахаром и лимоном</t>
  </si>
  <si>
    <t>Москва 2004 № 686</t>
  </si>
  <si>
    <t>Москва 1996  № 120</t>
  </si>
  <si>
    <t>Жаркое по-домашнему</t>
  </si>
  <si>
    <t>65/200</t>
  </si>
  <si>
    <t>75/200</t>
  </si>
  <si>
    <t>Москва 1996  № 394</t>
  </si>
  <si>
    <t>Яблоко свежее</t>
  </si>
  <si>
    <t>Москва 1996  № 585</t>
  </si>
  <si>
    <t>Гуляш из филе куриного</t>
  </si>
  <si>
    <t>Компот из апельсин</t>
  </si>
  <si>
    <t>Стоимость однодневного рациона 200=00 (завтрак +обед)</t>
  </si>
  <si>
    <t>100/10</t>
  </si>
  <si>
    <t>Каша вязкая молочная из кукурузной крупы с  маслом сливочным</t>
  </si>
  <si>
    <t>Москва 2017 № 174</t>
  </si>
  <si>
    <t>80/75</t>
  </si>
  <si>
    <t>100/75</t>
  </si>
  <si>
    <t>Мандарин  свежий</t>
  </si>
  <si>
    <t>Каша пшеничная, вязкая молочная, масло сл.</t>
  </si>
  <si>
    <t>Омлет из яиц, масло сливочное</t>
  </si>
  <si>
    <t>120/10</t>
  </si>
  <si>
    <t>Москва 1996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</si>
</sst>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wrapText="1"/>
    </xf>
    <xf numFmtId="0" fontId="3" fillId="0" borderId="7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3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0" fontId="3" fillId="0" borderId="8" xfId="0" applyFont="1" applyBorder="1"/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0" fontId="6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3" fillId="0" borderId="8" xfId="0" applyFont="1" applyFill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wrapText="1"/>
    </xf>
    <xf numFmtId="0" fontId="3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wrapText="1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3" fillId="0" borderId="8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8" fillId="0" borderId="8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left" wrapText="1"/>
    </xf>
    <xf numFmtId="164" fontId="2" fillId="0" borderId="8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5" fillId="0" borderId="8" xfId="0" applyFont="1" applyFill="1" applyBorder="1"/>
    <xf numFmtId="0" fontId="3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3" fillId="0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3" fillId="0" borderId="8" xfId="0" applyFont="1" applyFill="1" applyBorder="1"/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/>
    </xf>
    <xf numFmtId="0" fontId="5" fillId="0" borderId="7" xfId="0" applyFont="1" applyBorder="1"/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7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8"/>
  <sheetViews>
    <sheetView tabSelected="1" topLeftCell="A195" workbookViewId="0">
      <selection activeCell="AE98" sqref="AE98"/>
    </sheetView>
  </sheetViews>
  <sheetFormatPr defaultRowHeight="12" x14ac:dyDescent="0.15"/>
  <cols>
    <col min="1" max="1" width="21.42578125" style="136" customWidth="1"/>
    <col min="2" max="2" width="5.28515625" style="137" customWidth="1"/>
    <col min="3" max="3" width="4.140625" style="1" customWidth="1"/>
    <col min="4" max="5" width="4.28515625" style="1" customWidth="1"/>
    <col min="6" max="6" width="5.5703125" style="1" customWidth="1"/>
    <col min="7" max="7" width="3.7109375" style="1" customWidth="1"/>
    <col min="8" max="8" width="3.5703125" style="1" customWidth="1"/>
    <col min="9" max="9" width="3.28515625" style="1" customWidth="1"/>
    <col min="10" max="10" width="3.5703125" style="1" customWidth="1"/>
    <col min="11" max="11" width="4" style="1" customWidth="1"/>
    <col min="12" max="12" width="4.85546875" style="1" customWidth="1"/>
    <col min="13" max="13" width="4.5703125" style="1" customWidth="1"/>
    <col min="14" max="14" width="3.85546875" style="1" customWidth="1"/>
    <col min="15" max="15" width="4.85546875" style="137" customWidth="1"/>
    <col min="16" max="17" width="4.42578125" style="1" customWidth="1"/>
    <col min="18" max="18" width="4.5703125" style="1" customWidth="1"/>
    <col min="19" max="20" width="4.7109375" style="1" customWidth="1"/>
    <col min="21" max="22" width="3.85546875" style="1" customWidth="1"/>
    <col min="23" max="23" width="3.42578125" style="1" customWidth="1"/>
    <col min="24" max="27" width="4.42578125" style="1" customWidth="1"/>
    <col min="28" max="28" width="11.140625" style="138" customWidth="1"/>
    <col min="29" max="16384" width="9.140625" style="1"/>
  </cols>
  <sheetData>
    <row r="1" spans="1:28" ht="13.5" customHeight="1" x14ac:dyDescent="0.15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3"/>
    </row>
    <row r="2" spans="1:28" ht="10.5" customHeight="1" x14ac:dyDescent="0.15">
      <c r="A2" s="144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5"/>
      <c r="U2" s="145"/>
      <c r="V2" s="145"/>
      <c r="W2" s="145"/>
      <c r="X2" s="145"/>
      <c r="Y2" s="145"/>
      <c r="Z2" s="145"/>
      <c r="AA2" s="145"/>
      <c r="AB2" s="146"/>
    </row>
    <row r="3" spans="1:28" s="2" customFormat="1" ht="11.25" customHeight="1" x14ac:dyDescent="0.15">
      <c r="A3" s="147" t="s">
        <v>2</v>
      </c>
      <c r="B3" s="149" t="s">
        <v>3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1" t="s">
        <v>4</v>
      </c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2" t="s">
        <v>5</v>
      </c>
    </row>
    <row r="4" spans="1:28" s="2" customFormat="1" ht="18" customHeight="1" x14ac:dyDescent="0.15">
      <c r="A4" s="148"/>
      <c r="B4" s="3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5" t="s">
        <v>6</v>
      </c>
      <c r="P4" s="4" t="s">
        <v>7</v>
      </c>
      <c r="Q4" s="4" t="s">
        <v>8</v>
      </c>
      <c r="R4" s="4" t="s">
        <v>9</v>
      </c>
      <c r="S4" s="6" t="s">
        <v>10</v>
      </c>
      <c r="T4" s="6" t="s">
        <v>11</v>
      </c>
      <c r="U4" s="4" t="s">
        <v>12</v>
      </c>
      <c r="V4" s="4" t="s">
        <v>13</v>
      </c>
      <c r="W4" s="4" t="s">
        <v>14</v>
      </c>
      <c r="X4" s="4" t="s">
        <v>15</v>
      </c>
      <c r="Y4" s="4" t="s">
        <v>16</v>
      </c>
      <c r="Z4" s="4" t="s">
        <v>17</v>
      </c>
      <c r="AA4" s="4" t="s">
        <v>18</v>
      </c>
      <c r="AB4" s="153"/>
    </row>
    <row r="5" spans="1:28" ht="8.25" customHeight="1" x14ac:dyDescent="0.15">
      <c r="A5" s="154" t="s">
        <v>19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</row>
    <row r="6" spans="1:28" ht="33.75" customHeight="1" x14ac:dyDescent="0.15">
      <c r="A6" s="7" t="s">
        <v>20</v>
      </c>
      <c r="B6" s="8" t="s">
        <v>21</v>
      </c>
      <c r="C6" s="8">
        <v>6</v>
      </c>
      <c r="D6" s="8">
        <v>10.9</v>
      </c>
      <c r="E6" s="8">
        <v>43</v>
      </c>
      <c r="F6" s="8">
        <v>294</v>
      </c>
      <c r="G6" s="8">
        <v>0.96</v>
      </c>
      <c r="H6" s="8">
        <v>0.06</v>
      </c>
      <c r="I6" s="8">
        <v>54.8</v>
      </c>
      <c r="J6" s="8">
        <v>61.3</v>
      </c>
      <c r="K6" s="8">
        <v>131</v>
      </c>
      <c r="L6" s="8">
        <v>157</v>
      </c>
      <c r="M6" s="8">
        <v>36</v>
      </c>
      <c r="N6" s="8">
        <v>0.6</v>
      </c>
      <c r="O6" s="9" t="s">
        <v>21</v>
      </c>
      <c r="P6" s="8">
        <v>6</v>
      </c>
      <c r="Q6" s="8">
        <v>10.9</v>
      </c>
      <c r="R6" s="8">
        <v>43</v>
      </c>
      <c r="S6" s="8">
        <v>294</v>
      </c>
      <c r="T6" s="8">
        <v>0.96</v>
      </c>
      <c r="U6" s="8">
        <v>0.06</v>
      </c>
      <c r="V6" s="8">
        <v>54.8</v>
      </c>
      <c r="W6" s="8">
        <v>61.3</v>
      </c>
      <c r="X6" s="8">
        <v>131</v>
      </c>
      <c r="Y6" s="8">
        <v>157</v>
      </c>
      <c r="Z6" s="8">
        <v>36</v>
      </c>
      <c r="AA6" s="8">
        <v>0.6</v>
      </c>
      <c r="AB6" s="10" t="s">
        <v>22</v>
      </c>
    </row>
    <row r="7" spans="1:28" ht="21.75" customHeight="1" x14ac:dyDescent="0.15">
      <c r="A7" s="11" t="s">
        <v>23</v>
      </c>
      <c r="B7" s="12">
        <v>20</v>
      </c>
      <c r="C7" s="13">
        <v>4.6399999999999997</v>
      </c>
      <c r="D7" s="12">
        <v>5.9</v>
      </c>
      <c r="E7" s="12">
        <v>0</v>
      </c>
      <c r="F7" s="12">
        <v>72</v>
      </c>
      <c r="G7" s="12">
        <v>0.14000000000000001</v>
      </c>
      <c r="H7" s="12">
        <v>0.03</v>
      </c>
      <c r="I7" s="12">
        <v>173.5</v>
      </c>
      <c r="J7" s="12">
        <v>0.3</v>
      </c>
      <c r="K7" s="12">
        <v>587.29999999999995</v>
      </c>
      <c r="L7" s="12">
        <v>333.7</v>
      </c>
      <c r="M7" s="12">
        <v>23.3</v>
      </c>
      <c r="N7" s="12">
        <v>0.7</v>
      </c>
      <c r="O7" s="14">
        <v>30</v>
      </c>
      <c r="P7" s="15">
        <v>6.9</v>
      </c>
      <c r="Q7" s="15">
        <v>8.9</v>
      </c>
      <c r="R7" s="15">
        <v>0</v>
      </c>
      <c r="S7" s="15">
        <v>108</v>
      </c>
      <c r="T7" s="15">
        <v>0.2</v>
      </c>
      <c r="U7" s="16">
        <v>0.05</v>
      </c>
      <c r="V7" s="8">
        <v>261</v>
      </c>
      <c r="W7" s="8">
        <v>0.5</v>
      </c>
      <c r="X7" s="8">
        <v>880.5</v>
      </c>
      <c r="Y7" s="8">
        <v>500.6</v>
      </c>
      <c r="Z7" s="8">
        <v>35</v>
      </c>
      <c r="AA7" s="8">
        <v>1.1000000000000001</v>
      </c>
      <c r="AB7" s="17" t="s">
        <v>24</v>
      </c>
    </row>
    <row r="8" spans="1:28" x14ac:dyDescent="0.2">
      <c r="A8" s="18" t="s">
        <v>25</v>
      </c>
      <c r="B8" s="15">
        <v>30</v>
      </c>
      <c r="C8" s="15">
        <v>1.6</v>
      </c>
      <c r="D8" s="15">
        <v>0.2</v>
      </c>
      <c r="E8" s="15">
        <v>10.199999999999999</v>
      </c>
      <c r="F8" s="15">
        <v>50</v>
      </c>
      <c r="G8" s="15">
        <v>0</v>
      </c>
      <c r="H8" s="19">
        <v>0.02</v>
      </c>
      <c r="I8" s="19">
        <v>0</v>
      </c>
      <c r="J8" s="19">
        <v>0.26</v>
      </c>
      <c r="K8" s="19">
        <v>4.5999999999999996</v>
      </c>
      <c r="L8" s="19">
        <v>17.399999999999999</v>
      </c>
      <c r="M8" s="19">
        <v>6.6</v>
      </c>
      <c r="N8" s="19">
        <v>0.22</v>
      </c>
      <c r="O8" s="15">
        <v>30</v>
      </c>
      <c r="P8" s="15">
        <v>1.6</v>
      </c>
      <c r="Q8" s="15">
        <v>0.2</v>
      </c>
      <c r="R8" s="15">
        <v>10.199999999999999</v>
      </c>
      <c r="S8" s="15">
        <v>50</v>
      </c>
      <c r="T8" s="15">
        <v>0</v>
      </c>
      <c r="U8" s="19">
        <v>0.02</v>
      </c>
      <c r="V8" s="19">
        <v>0</v>
      </c>
      <c r="W8" s="19">
        <v>0.26</v>
      </c>
      <c r="X8" s="19">
        <v>4.5999999999999996</v>
      </c>
      <c r="Y8" s="19">
        <v>17.399999999999999</v>
      </c>
      <c r="Z8" s="19">
        <v>6.6</v>
      </c>
      <c r="AA8" s="19">
        <v>0.22</v>
      </c>
      <c r="AB8" s="10" t="s">
        <v>26</v>
      </c>
    </row>
    <row r="9" spans="1:28" ht="10.5" customHeight="1" x14ac:dyDescent="0.2">
      <c r="A9" s="20" t="s">
        <v>27</v>
      </c>
      <c r="B9" s="21" t="s">
        <v>28</v>
      </c>
      <c r="C9" s="21">
        <v>7.0000000000000007E-2</v>
      </c>
      <c r="D9" s="21">
        <v>0.02</v>
      </c>
      <c r="E9" s="21">
        <v>15</v>
      </c>
      <c r="F9" s="21">
        <v>60</v>
      </c>
      <c r="G9" s="21">
        <v>0</v>
      </c>
      <c r="H9" s="21">
        <v>0</v>
      </c>
      <c r="I9" s="21">
        <v>0</v>
      </c>
      <c r="J9" s="21">
        <v>0</v>
      </c>
      <c r="K9" s="21">
        <v>5.0999999999999996</v>
      </c>
      <c r="L9" s="21">
        <v>7.7</v>
      </c>
      <c r="M9" s="21">
        <v>4.2</v>
      </c>
      <c r="N9" s="21">
        <v>0.82</v>
      </c>
      <c r="O9" s="21" t="s">
        <v>28</v>
      </c>
      <c r="P9" s="21">
        <v>7.0000000000000007E-2</v>
      </c>
      <c r="Q9" s="21">
        <v>0.02</v>
      </c>
      <c r="R9" s="21">
        <v>15</v>
      </c>
      <c r="S9" s="21">
        <v>60</v>
      </c>
      <c r="T9" s="21">
        <v>0</v>
      </c>
      <c r="U9" s="21">
        <v>0</v>
      </c>
      <c r="V9" s="21">
        <v>0</v>
      </c>
      <c r="W9" s="21">
        <v>0</v>
      </c>
      <c r="X9" s="21">
        <v>5.0999999999999996</v>
      </c>
      <c r="Y9" s="21">
        <v>7.7</v>
      </c>
      <c r="Z9" s="21">
        <v>4.2</v>
      </c>
      <c r="AA9" s="21">
        <v>0.82</v>
      </c>
      <c r="AB9" s="22" t="s">
        <v>29</v>
      </c>
    </row>
    <row r="10" spans="1:28" ht="12.75" customHeight="1" x14ac:dyDescent="0.15">
      <c r="A10" s="23" t="s">
        <v>30</v>
      </c>
      <c r="B10" s="24"/>
      <c r="C10" s="25">
        <f t="shared" ref="C10:N10" si="0">SUM(C6:C9)</f>
        <v>12.31</v>
      </c>
      <c r="D10" s="25">
        <f t="shared" si="0"/>
        <v>17.02</v>
      </c>
      <c r="E10" s="25">
        <f t="shared" si="0"/>
        <v>68.2</v>
      </c>
      <c r="F10" s="25">
        <f t="shared" si="0"/>
        <v>476</v>
      </c>
      <c r="G10" s="25">
        <f t="shared" si="0"/>
        <v>1.1000000000000001</v>
      </c>
      <c r="H10" s="25">
        <f t="shared" si="0"/>
        <v>0.11</v>
      </c>
      <c r="I10" s="25">
        <f t="shared" si="0"/>
        <v>228.3</v>
      </c>
      <c r="J10" s="25">
        <f t="shared" si="0"/>
        <v>61.859999999999992</v>
      </c>
      <c r="K10" s="25">
        <f t="shared" si="0"/>
        <v>728</v>
      </c>
      <c r="L10" s="25">
        <f t="shared" si="0"/>
        <v>515.79999999999995</v>
      </c>
      <c r="M10" s="25">
        <f t="shared" si="0"/>
        <v>70.099999999999994</v>
      </c>
      <c r="N10" s="25">
        <f t="shared" si="0"/>
        <v>2.34</v>
      </c>
      <c r="O10" s="24"/>
      <c r="P10" s="25">
        <f t="shared" ref="P10:AA10" si="1">SUM(P6:P9)</f>
        <v>14.57</v>
      </c>
      <c r="Q10" s="25">
        <f t="shared" si="1"/>
        <v>20.02</v>
      </c>
      <c r="R10" s="25">
        <f t="shared" si="1"/>
        <v>68.2</v>
      </c>
      <c r="S10" s="25">
        <f t="shared" si="1"/>
        <v>512</v>
      </c>
      <c r="T10" s="25">
        <f t="shared" si="1"/>
        <v>1.1599999999999999</v>
      </c>
      <c r="U10" s="25">
        <f t="shared" si="1"/>
        <v>0.13</v>
      </c>
      <c r="V10" s="25">
        <f t="shared" si="1"/>
        <v>315.8</v>
      </c>
      <c r="W10" s="25">
        <f t="shared" si="1"/>
        <v>62.059999999999995</v>
      </c>
      <c r="X10" s="25">
        <f t="shared" si="1"/>
        <v>1021.2</v>
      </c>
      <c r="Y10" s="25">
        <f t="shared" si="1"/>
        <v>682.7</v>
      </c>
      <c r="Z10" s="25">
        <f t="shared" si="1"/>
        <v>81.8</v>
      </c>
      <c r="AA10" s="25">
        <f t="shared" si="1"/>
        <v>2.74</v>
      </c>
      <c r="AB10" s="10"/>
    </row>
    <row r="11" spans="1:28" ht="9" x14ac:dyDescent="0.15">
      <c r="A11" s="141" t="s">
        <v>31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3"/>
    </row>
    <row r="12" spans="1:28" ht="36" x14ac:dyDescent="0.15">
      <c r="A12" s="7" t="s">
        <v>32</v>
      </c>
      <c r="B12" s="26" t="s">
        <v>33</v>
      </c>
      <c r="C12" s="8">
        <v>10.9</v>
      </c>
      <c r="D12" s="8">
        <v>6.9</v>
      </c>
      <c r="E12" s="8">
        <v>20.9</v>
      </c>
      <c r="F12" s="8">
        <v>217.4</v>
      </c>
      <c r="G12" s="8">
        <v>7.3</v>
      </c>
      <c r="H12" s="8">
        <v>0.23</v>
      </c>
      <c r="I12" s="8">
        <v>0</v>
      </c>
      <c r="J12" s="8">
        <v>2.4</v>
      </c>
      <c r="K12" s="8">
        <v>42.8</v>
      </c>
      <c r="L12" s="8">
        <v>88.1</v>
      </c>
      <c r="M12" s="8">
        <v>35.6</v>
      </c>
      <c r="N12" s="8">
        <v>2</v>
      </c>
      <c r="O12" s="19" t="s">
        <v>33</v>
      </c>
      <c r="P12" s="8">
        <v>10.9</v>
      </c>
      <c r="Q12" s="8">
        <v>6.9</v>
      </c>
      <c r="R12" s="8">
        <v>20.9</v>
      </c>
      <c r="S12" s="8">
        <v>217.4</v>
      </c>
      <c r="T12" s="8">
        <v>7.3</v>
      </c>
      <c r="U12" s="8">
        <v>0.23</v>
      </c>
      <c r="V12" s="8">
        <v>0</v>
      </c>
      <c r="W12" s="8">
        <v>2.4</v>
      </c>
      <c r="X12" s="8">
        <v>42.8</v>
      </c>
      <c r="Y12" s="8">
        <v>88.1</v>
      </c>
      <c r="Z12" s="8">
        <v>35.6</v>
      </c>
      <c r="AA12" s="8">
        <v>2</v>
      </c>
      <c r="AB12" s="27" t="s">
        <v>34</v>
      </c>
    </row>
    <row r="13" spans="1:28" s="31" customFormat="1" ht="28.5" customHeight="1" x14ac:dyDescent="0.25">
      <c r="A13" s="7" t="s">
        <v>35</v>
      </c>
      <c r="B13" s="28">
        <v>90</v>
      </c>
      <c r="C13" s="29">
        <v>14.1</v>
      </c>
      <c r="D13" s="29">
        <v>16.02</v>
      </c>
      <c r="E13" s="29">
        <v>9.6</v>
      </c>
      <c r="F13" s="29">
        <v>239.3</v>
      </c>
      <c r="G13" s="29">
        <v>0.81</v>
      </c>
      <c r="H13" s="30">
        <v>7.0000000000000007E-2</v>
      </c>
      <c r="I13" s="30">
        <v>18</v>
      </c>
      <c r="J13" s="30">
        <v>0.36</v>
      </c>
      <c r="K13" s="30">
        <v>39.6</v>
      </c>
      <c r="L13" s="30">
        <v>86.4</v>
      </c>
      <c r="M13" s="30">
        <v>23.4</v>
      </c>
      <c r="N13" s="30">
        <v>1.98</v>
      </c>
      <c r="O13" s="19">
        <v>100</v>
      </c>
      <c r="P13" s="8">
        <v>15.7</v>
      </c>
      <c r="Q13" s="8">
        <v>17.8</v>
      </c>
      <c r="R13" s="8">
        <v>10.7</v>
      </c>
      <c r="S13" s="8">
        <v>265.89999999999998</v>
      </c>
      <c r="T13" s="8">
        <v>0.9</v>
      </c>
      <c r="U13" s="8">
        <v>0.08</v>
      </c>
      <c r="V13" s="8">
        <v>20</v>
      </c>
      <c r="W13" s="8">
        <v>0.4</v>
      </c>
      <c r="X13" s="8">
        <v>44</v>
      </c>
      <c r="Y13" s="8">
        <v>96</v>
      </c>
      <c r="Z13" s="8">
        <v>26</v>
      </c>
      <c r="AA13" s="8">
        <v>2.2000000000000002</v>
      </c>
      <c r="AB13" s="27" t="s">
        <v>26</v>
      </c>
    </row>
    <row r="14" spans="1:28" s="31" customFormat="1" ht="17.25" customHeight="1" x14ac:dyDescent="0.15">
      <c r="A14" s="7" t="s">
        <v>36</v>
      </c>
      <c r="B14" s="32">
        <v>150</v>
      </c>
      <c r="C14" s="32">
        <v>5.52</v>
      </c>
      <c r="D14" s="32">
        <v>4.51</v>
      </c>
      <c r="E14" s="32">
        <v>26.45</v>
      </c>
      <c r="F14" s="32">
        <v>168.45</v>
      </c>
      <c r="G14" s="32">
        <v>0</v>
      </c>
      <c r="H14" s="33">
        <v>0.06</v>
      </c>
      <c r="I14" s="33">
        <v>34.299999999999997</v>
      </c>
      <c r="J14" s="33">
        <v>0.8</v>
      </c>
      <c r="K14" s="33">
        <v>13.8</v>
      </c>
      <c r="L14" s="33">
        <v>45.4</v>
      </c>
      <c r="M14" s="33">
        <v>8.9</v>
      </c>
      <c r="N14" s="33">
        <v>1.1000000000000001</v>
      </c>
      <c r="O14" s="9">
        <v>180</v>
      </c>
      <c r="P14" s="34">
        <v>6.62</v>
      </c>
      <c r="Q14" s="34">
        <v>5.42</v>
      </c>
      <c r="R14" s="34">
        <v>31.73</v>
      </c>
      <c r="S14" s="34">
        <v>202.14</v>
      </c>
      <c r="T14" s="34">
        <v>0</v>
      </c>
      <c r="U14" s="9">
        <v>7.0000000000000007E-2</v>
      </c>
      <c r="V14" s="9">
        <v>41.2</v>
      </c>
      <c r="W14" s="9">
        <v>0.96</v>
      </c>
      <c r="X14" s="9">
        <v>16.559999999999999</v>
      </c>
      <c r="Y14" s="9">
        <v>54.48</v>
      </c>
      <c r="Z14" s="9">
        <v>10.7</v>
      </c>
      <c r="AA14" s="9">
        <v>1.3</v>
      </c>
      <c r="AB14" s="10" t="s">
        <v>37</v>
      </c>
    </row>
    <row r="15" spans="1:28" x14ac:dyDescent="0.15">
      <c r="A15" s="35" t="s">
        <v>38</v>
      </c>
      <c r="B15" s="36">
        <v>60</v>
      </c>
      <c r="C15" s="15">
        <v>0.5</v>
      </c>
      <c r="D15" s="15">
        <v>0.12</v>
      </c>
      <c r="E15" s="15">
        <v>1.6</v>
      </c>
      <c r="F15" s="15">
        <v>8.4</v>
      </c>
      <c r="G15" s="15">
        <v>1.68</v>
      </c>
      <c r="H15" s="16">
        <v>0</v>
      </c>
      <c r="I15" s="8">
        <v>0</v>
      </c>
      <c r="J15" s="8">
        <v>0</v>
      </c>
      <c r="K15" s="8">
        <v>11</v>
      </c>
      <c r="L15" s="8">
        <v>11.5</v>
      </c>
      <c r="M15" s="8">
        <v>6.7</v>
      </c>
      <c r="N15" s="8">
        <v>0.24</v>
      </c>
      <c r="O15" s="36">
        <v>100</v>
      </c>
      <c r="P15" s="15">
        <v>0.8</v>
      </c>
      <c r="Q15" s="15">
        <v>0.2</v>
      </c>
      <c r="R15" s="15">
        <v>2.7</v>
      </c>
      <c r="S15" s="15">
        <v>14</v>
      </c>
      <c r="T15" s="15">
        <v>2.8</v>
      </c>
      <c r="U15" s="16">
        <v>0</v>
      </c>
      <c r="V15" s="8">
        <v>0</v>
      </c>
      <c r="W15" s="8">
        <v>0</v>
      </c>
      <c r="X15" s="8">
        <v>18.3</v>
      </c>
      <c r="Y15" s="8">
        <v>19.2</v>
      </c>
      <c r="Z15" s="8">
        <v>11.2</v>
      </c>
      <c r="AA15" s="8">
        <v>0.4</v>
      </c>
      <c r="AB15" s="37" t="s">
        <v>39</v>
      </c>
    </row>
    <row r="16" spans="1:28" x14ac:dyDescent="0.2">
      <c r="A16" s="38" t="s">
        <v>40</v>
      </c>
      <c r="B16" s="21">
        <v>200</v>
      </c>
      <c r="C16" s="39">
        <v>0.15</v>
      </c>
      <c r="D16" s="39">
        <v>0.06</v>
      </c>
      <c r="E16" s="39">
        <v>20.65</v>
      </c>
      <c r="F16" s="39">
        <v>82.9</v>
      </c>
      <c r="G16" s="39">
        <v>1.23</v>
      </c>
      <c r="H16" s="15">
        <v>0.01</v>
      </c>
      <c r="I16" s="15">
        <v>0</v>
      </c>
      <c r="J16" s="15">
        <v>0.1</v>
      </c>
      <c r="K16" s="15">
        <v>5.5</v>
      </c>
      <c r="L16" s="15">
        <v>4.3</v>
      </c>
      <c r="M16" s="15">
        <v>3.9</v>
      </c>
      <c r="N16" s="15">
        <v>0.38</v>
      </c>
      <c r="O16" s="8">
        <v>200</v>
      </c>
      <c r="P16" s="15">
        <v>0.15</v>
      </c>
      <c r="Q16" s="15">
        <v>0.06</v>
      </c>
      <c r="R16" s="15">
        <v>20.65</v>
      </c>
      <c r="S16" s="15">
        <v>82.9</v>
      </c>
      <c r="T16" s="15">
        <v>1.23</v>
      </c>
      <c r="U16" s="15">
        <v>0.01</v>
      </c>
      <c r="V16" s="15">
        <v>0</v>
      </c>
      <c r="W16" s="15">
        <v>0.1</v>
      </c>
      <c r="X16" s="15">
        <v>5.5</v>
      </c>
      <c r="Y16" s="15">
        <v>4.3</v>
      </c>
      <c r="Z16" s="15">
        <v>3.9</v>
      </c>
      <c r="AA16" s="15">
        <v>0.38</v>
      </c>
      <c r="AB16" s="40" t="s">
        <v>41</v>
      </c>
    </row>
    <row r="17" spans="1:28" x14ac:dyDescent="0.2">
      <c r="A17" s="7" t="s">
        <v>42</v>
      </c>
      <c r="B17" s="41">
        <v>80</v>
      </c>
      <c r="C17" s="41">
        <v>5.6</v>
      </c>
      <c r="D17" s="41">
        <v>14.3</v>
      </c>
      <c r="E17" s="41">
        <v>22.4</v>
      </c>
      <c r="F17" s="41">
        <v>227.9</v>
      </c>
      <c r="G17" s="41" t="s">
        <v>43</v>
      </c>
      <c r="H17" s="41" t="s">
        <v>43</v>
      </c>
      <c r="I17" s="41" t="s">
        <v>43</v>
      </c>
      <c r="J17" s="41" t="s">
        <v>43</v>
      </c>
      <c r="K17" s="41" t="s">
        <v>43</v>
      </c>
      <c r="L17" s="41" t="s">
        <v>43</v>
      </c>
      <c r="M17" s="41" t="s">
        <v>43</v>
      </c>
      <c r="N17" s="41" t="s">
        <v>43</v>
      </c>
      <c r="O17" s="42">
        <v>80</v>
      </c>
      <c r="P17" s="41">
        <v>5.6</v>
      </c>
      <c r="Q17" s="41">
        <v>14.3</v>
      </c>
      <c r="R17" s="41">
        <v>22.4</v>
      </c>
      <c r="S17" s="41">
        <v>227.9</v>
      </c>
      <c r="T17" s="41" t="s">
        <v>43</v>
      </c>
      <c r="U17" s="41" t="s">
        <v>43</v>
      </c>
      <c r="V17" s="41" t="s">
        <v>43</v>
      </c>
      <c r="W17" s="41" t="s">
        <v>43</v>
      </c>
      <c r="X17" s="41" t="s">
        <v>43</v>
      </c>
      <c r="Y17" s="43" t="s">
        <v>43</v>
      </c>
      <c r="Z17" s="43" t="s">
        <v>43</v>
      </c>
      <c r="AA17" s="43" t="s">
        <v>43</v>
      </c>
      <c r="AB17" s="44" t="s">
        <v>44</v>
      </c>
    </row>
    <row r="18" spans="1:28" ht="12.75" customHeight="1" x14ac:dyDescent="0.15">
      <c r="A18" s="45" t="s">
        <v>45</v>
      </c>
      <c r="B18" s="36">
        <v>30</v>
      </c>
      <c r="C18" s="8">
        <v>1.3</v>
      </c>
      <c r="D18" s="8">
        <v>0.2</v>
      </c>
      <c r="E18" s="8">
        <v>8.6</v>
      </c>
      <c r="F18" s="8">
        <v>43</v>
      </c>
      <c r="G18" s="8">
        <v>0</v>
      </c>
      <c r="H18" s="8">
        <v>0.02</v>
      </c>
      <c r="I18" s="8">
        <v>0</v>
      </c>
      <c r="J18" s="8">
        <v>0.18</v>
      </c>
      <c r="K18" s="8">
        <v>4.5999999999999996</v>
      </c>
      <c r="L18" s="8">
        <v>21.2</v>
      </c>
      <c r="M18" s="8">
        <v>5</v>
      </c>
      <c r="N18" s="8">
        <v>0.6</v>
      </c>
      <c r="O18" s="36">
        <v>30</v>
      </c>
      <c r="P18" s="8">
        <v>1.3</v>
      </c>
      <c r="Q18" s="8">
        <v>0.2</v>
      </c>
      <c r="R18" s="8">
        <v>8.6</v>
      </c>
      <c r="S18" s="8">
        <v>43</v>
      </c>
      <c r="T18" s="8">
        <v>0</v>
      </c>
      <c r="U18" s="8">
        <v>0.02</v>
      </c>
      <c r="V18" s="8">
        <v>0</v>
      </c>
      <c r="W18" s="8">
        <v>0.18</v>
      </c>
      <c r="X18" s="8">
        <v>4.5999999999999996</v>
      </c>
      <c r="Y18" s="8">
        <v>21.2</v>
      </c>
      <c r="Z18" s="8">
        <v>5</v>
      </c>
      <c r="AA18" s="8">
        <v>0.6</v>
      </c>
      <c r="AB18" s="46" t="s">
        <v>44</v>
      </c>
    </row>
    <row r="19" spans="1:28" x14ac:dyDescent="0.15">
      <c r="A19" s="45" t="s">
        <v>46</v>
      </c>
      <c r="B19" s="8">
        <v>30</v>
      </c>
      <c r="C19" s="8">
        <v>1.6</v>
      </c>
      <c r="D19" s="8">
        <v>0.2</v>
      </c>
      <c r="E19" s="47">
        <v>10.199999999999999</v>
      </c>
      <c r="F19" s="8">
        <v>50</v>
      </c>
      <c r="G19" s="8">
        <v>0</v>
      </c>
      <c r="H19" s="8">
        <v>0.02</v>
      </c>
      <c r="I19" s="8">
        <v>0</v>
      </c>
      <c r="J19" s="8">
        <v>0.26</v>
      </c>
      <c r="K19" s="8">
        <v>4.5999999999999996</v>
      </c>
      <c r="L19" s="8">
        <v>17.399999999999999</v>
      </c>
      <c r="M19" s="8">
        <v>6.6</v>
      </c>
      <c r="N19" s="8">
        <v>0.22</v>
      </c>
      <c r="O19" s="8">
        <v>30</v>
      </c>
      <c r="P19" s="8">
        <v>1.6</v>
      </c>
      <c r="Q19" s="8">
        <v>0.2</v>
      </c>
      <c r="R19" s="47">
        <v>10.199999999999999</v>
      </c>
      <c r="S19" s="8">
        <v>50</v>
      </c>
      <c r="T19" s="8">
        <v>0</v>
      </c>
      <c r="U19" s="8">
        <v>0.02</v>
      </c>
      <c r="V19" s="8">
        <v>0</v>
      </c>
      <c r="W19" s="8">
        <v>0.26</v>
      </c>
      <c r="X19" s="8">
        <v>4.5999999999999996</v>
      </c>
      <c r="Y19" s="8">
        <v>17.399999999999999</v>
      </c>
      <c r="Z19" s="8">
        <v>6.6</v>
      </c>
      <c r="AA19" s="8">
        <v>0.22</v>
      </c>
      <c r="AB19" s="48" t="s">
        <v>26</v>
      </c>
    </row>
    <row r="20" spans="1:28" ht="22.5" customHeight="1" x14ac:dyDescent="0.15">
      <c r="A20" s="23" t="s">
        <v>30</v>
      </c>
      <c r="B20" s="15"/>
      <c r="C20" s="49">
        <f t="shared" ref="C20:N20" si="2">SUM(C12:C19)</f>
        <v>39.669999999999995</v>
      </c>
      <c r="D20" s="49">
        <f t="shared" si="2"/>
        <v>42.31</v>
      </c>
      <c r="E20" s="49">
        <f t="shared" si="2"/>
        <v>120.39999999999999</v>
      </c>
      <c r="F20" s="49">
        <f t="shared" si="2"/>
        <v>1037.3499999999999</v>
      </c>
      <c r="G20" s="49">
        <f t="shared" si="2"/>
        <v>11.02</v>
      </c>
      <c r="H20" s="49">
        <f t="shared" si="2"/>
        <v>0.41000000000000009</v>
      </c>
      <c r="I20" s="49">
        <f t="shared" si="2"/>
        <v>52.3</v>
      </c>
      <c r="J20" s="49">
        <f t="shared" si="2"/>
        <v>4.0999999999999996</v>
      </c>
      <c r="K20" s="49">
        <f t="shared" si="2"/>
        <v>121.89999999999999</v>
      </c>
      <c r="L20" s="49">
        <f t="shared" si="2"/>
        <v>274.3</v>
      </c>
      <c r="M20" s="49">
        <f t="shared" si="2"/>
        <v>90.100000000000009</v>
      </c>
      <c r="N20" s="49">
        <f t="shared" si="2"/>
        <v>6.52</v>
      </c>
      <c r="O20" s="50"/>
      <c r="P20" s="49">
        <f t="shared" ref="P20:AA20" si="3">SUM(P12:P19)</f>
        <v>42.669999999999995</v>
      </c>
      <c r="Q20" s="49">
        <f t="shared" si="3"/>
        <v>45.080000000000013</v>
      </c>
      <c r="R20" s="49">
        <f t="shared" si="3"/>
        <v>127.88000000000001</v>
      </c>
      <c r="S20" s="49">
        <f t="shared" si="3"/>
        <v>1103.2399999999998</v>
      </c>
      <c r="T20" s="49">
        <f t="shared" si="3"/>
        <v>12.23</v>
      </c>
      <c r="U20" s="49">
        <f t="shared" si="3"/>
        <v>0.43000000000000005</v>
      </c>
      <c r="V20" s="49">
        <f t="shared" si="3"/>
        <v>61.2</v>
      </c>
      <c r="W20" s="49">
        <f t="shared" si="3"/>
        <v>4.3</v>
      </c>
      <c r="X20" s="49">
        <f t="shared" si="3"/>
        <v>136.35999999999999</v>
      </c>
      <c r="Y20" s="49">
        <f t="shared" si="3"/>
        <v>300.67999999999995</v>
      </c>
      <c r="Z20" s="49">
        <f t="shared" si="3"/>
        <v>99</v>
      </c>
      <c r="AA20" s="49">
        <f t="shared" si="3"/>
        <v>7.1</v>
      </c>
      <c r="AB20" s="10"/>
    </row>
    <row r="21" spans="1:28" ht="249" customHeight="1" x14ac:dyDescent="0.15">
      <c r="A21" s="144" t="s">
        <v>47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5"/>
      <c r="U21" s="145"/>
      <c r="V21" s="145"/>
      <c r="W21" s="145"/>
      <c r="X21" s="145"/>
      <c r="Y21" s="145"/>
      <c r="Z21" s="145"/>
      <c r="AA21" s="145"/>
      <c r="AB21" s="146"/>
    </row>
    <row r="22" spans="1:28" ht="9" x14ac:dyDescent="0.15">
      <c r="A22" s="147" t="s">
        <v>2</v>
      </c>
      <c r="B22" s="149" t="s">
        <v>3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1" t="s">
        <v>4</v>
      </c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2" t="s">
        <v>5</v>
      </c>
    </row>
    <row r="23" spans="1:28" ht="24.75" x14ac:dyDescent="0.15">
      <c r="A23" s="148"/>
      <c r="B23" s="3" t="s">
        <v>6</v>
      </c>
      <c r="C23" s="4" t="s">
        <v>7</v>
      </c>
      <c r="D23" s="4" t="s">
        <v>8</v>
      </c>
      <c r="E23" s="4" t="s">
        <v>9</v>
      </c>
      <c r="F23" s="4" t="s">
        <v>10</v>
      </c>
      <c r="G23" s="4" t="s">
        <v>11</v>
      </c>
      <c r="H23" s="4" t="s">
        <v>12</v>
      </c>
      <c r="I23" s="4" t="s">
        <v>13</v>
      </c>
      <c r="J23" s="4" t="s">
        <v>14</v>
      </c>
      <c r="K23" s="4" t="s">
        <v>15</v>
      </c>
      <c r="L23" s="4" t="s">
        <v>16</v>
      </c>
      <c r="M23" s="4" t="s">
        <v>17</v>
      </c>
      <c r="N23" s="4" t="s">
        <v>18</v>
      </c>
      <c r="O23" s="5" t="s">
        <v>6</v>
      </c>
      <c r="P23" s="4" t="s">
        <v>7</v>
      </c>
      <c r="Q23" s="4" t="s">
        <v>8</v>
      </c>
      <c r="R23" s="4" t="s">
        <v>9</v>
      </c>
      <c r="S23" s="6" t="s">
        <v>10</v>
      </c>
      <c r="T23" s="6" t="s">
        <v>11</v>
      </c>
      <c r="U23" s="4" t="s">
        <v>12</v>
      </c>
      <c r="V23" s="4" t="s">
        <v>13</v>
      </c>
      <c r="W23" s="4" t="s">
        <v>14</v>
      </c>
      <c r="X23" s="4" t="s">
        <v>15</v>
      </c>
      <c r="Y23" s="4" t="s">
        <v>16</v>
      </c>
      <c r="Z23" s="4" t="s">
        <v>17</v>
      </c>
      <c r="AA23" s="4" t="s">
        <v>18</v>
      </c>
      <c r="AB23" s="153"/>
    </row>
    <row r="24" spans="1:28" ht="9" x14ac:dyDescent="0.15">
      <c r="A24" s="154" t="s">
        <v>19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</row>
    <row r="25" spans="1:28" s="31" customFormat="1" ht="18" customHeight="1" x14ac:dyDescent="0.25">
      <c r="A25" s="45" t="s">
        <v>48</v>
      </c>
      <c r="B25" s="15">
        <v>130</v>
      </c>
      <c r="C25" s="15">
        <v>22.9</v>
      </c>
      <c r="D25" s="15">
        <v>15.7</v>
      </c>
      <c r="E25" s="15">
        <v>22.1</v>
      </c>
      <c r="F25" s="15">
        <v>320.8</v>
      </c>
      <c r="G25" s="15">
        <v>0.34</v>
      </c>
      <c r="H25" s="15">
        <v>0.08</v>
      </c>
      <c r="I25" s="15">
        <v>78</v>
      </c>
      <c r="J25" s="15">
        <v>1.04</v>
      </c>
      <c r="K25" s="15">
        <v>169</v>
      </c>
      <c r="L25" s="15">
        <v>244.4</v>
      </c>
      <c r="M25" s="15">
        <v>28.6</v>
      </c>
      <c r="N25" s="15">
        <v>1.2</v>
      </c>
      <c r="O25" s="15">
        <v>150</v>
      </c>
      <c r="P25" s="15">
        <v>26.4</v>
      </c>
      <c r="Q25" s="15">
        <v>18.100000000000001</v>
      </c>
      <c r="R25" s="15">
        <v>25.5</v>
      </c>
      <c r="S25" s="15">
        <v>370.2</v>
      </c>
      <c r="T25" s="15">
        <v>0.39</v>
      </c>
      <c r="U25" s="15">
        <v>0.09</v>
      </c>
      <c r="V25" s="15">
        <v>90</v>
      </c>
      <c r="W25" s="15">
        <v>1.2</v>
      </c>
      <c r="X25" s="15">
        <v>195</v>
      </c>
      <c r="Y25" s="15">
        <v>282</v>
      </c>
      <c r="Z25" s="15">
        <v>33</v>
      </c>
      <c r="AA25" s="15">
        <v>1.35</v>
      </c>
      <c r="AB25" s="15" t="s">
        <v>49</v>
      </c>
    </row>
    <row r="26" spans="1:28" s="31" customFormat="1" ht="15" customHeight="1" x14ac:dyDescent="0.25">
      <c r="A26" s="45" t="s">
        <v>50</v>
      </c>
      <c r="B26" s="15">
        <v>30</v>
      </c>
      <c r="C26" s="15">
        <v>2.16</v>
      </c>
      <c r="D26" s="15">
        <v>2.5499999999999998</v>
      </c>
      <c r="E26" s="15">
        <v>16.649999999999999</v>
      </c>
      <c r="F26" s="15">
        <v>98.4</v>
      </c>
      <c r="G26" s="15">
        <v>0.3</v>
      </c>
      <c r="H26" s="15">
        <v>0.02</v>
      </c>
      <c r="I26" s="15">
        <v>14</v>
      </c>
      <c r="J26" s="15">
        <v>0.1</v>
      </c>
      <c r="K26" s="15">
        <v>92.1</v>
      </c>
      <c r="L26" s="15">
        <v>65.7</v>
      </c>
      <c r="M26" s="15">
        <v>10.199999999999999</v>
      </c>
      <c r="N26" s="15">
        <v>0.1</v>
      </c>
      <c r="O26" s="15">
        <v>40</v>
      </c>
      <c r="P26" s="15">
        <v>2.9</v>
      </c>
      <c r="Q26" s="15">
        <v>3.4</v>
      </c>
      <c r="R26" s="15">
        <v>22.2</v>
      </c>
      <c r="S26" s="15">
        <v>131.19999999999999</v>
      </c>
      <c r="T26" s="15">
        <v>0.4</v>
      </c>
      <c r="U26" s="15">
        <v>0.03</v>
      </c>
      <c r="V26" s="15">
        <v>18.7</v>
      </c>
      <c r="W26" s="15">
        <v>0.13</v>
      </c>
      <c r="X26" s="15">
        <v>122.8</v>
      </c>
      <c r="Y26" s="15">
        <v>87.6</v>
      </c>
      <c r="Z26" s="15">
        <v>13.6</v>
      </c>
      <c r="AA26" s="15">
        <v>0.13</v>
      </c>
      <c r="AB26" s="15"/>
    </row>
    <row r="27" spans="1:28" s="31" customFormat="1" ht="14.25" customHeight="1" x14ac:dyDescent="0.25">
      <c r="A27" s="45" t="s">
        <v>51</v>
      </c>
      <c r="B27" s="15">
        <v>100</v>
      </c>
      <c r="C27" s="15">
        <v>1.5</v>
      </c>
      <c r="D27" s="15">
        <v>0.5</v>
      </c>
      <c r="E27" s="15">
        <v>21</v>
      </c>
      <c r="F27" s="15">
        <v>96</v>
      </c>
      <c r="G27" s="15">
        <v>10</v>
      </c>
      <c r="H27" s="15">
        <v>0.04</v>
      </c>
      <c r="I27" s="15">
        <v>0</v>
      </c>
      <c r="J27" s="15">
        <v>0.4</v>
      </c>
      <c r="K27" s="15">
        <v>8</v>
      </c>
      <c r="L27" s="15">
        <v>28</v>
      </c>
      <c r="M27" s="15">
        <v>42</v>
      </c>
      <c r="N27" s="15">
        <v>0.6</v>
      </c>
      <c r="O27" s="15">
        <v>100</v>
      </c>
      <c r="P27" s="15">
        <v>1.5</v>
      </c>
      <c r="Q27" s="15">
        <v>0.5</v>
      </c>
      <c r="R27" s="15">
        <v>21</v>
      </c>
      <c r="S27" s="15">
        <v>96</v>
      </c>
      <c r="T27" s="15">
        <v>10</v>
      </c>
      <c r="U27" s="15">
        <v>0.04</v>
      </c>
      <c r="V27" s="15">
        <v>0</v>
      </c>
      <c r="W27" s="15">
        <v>0.4</v>
      </c>
      <c r="X27" s="15">
        <v>8</v>
      </c>
      <c r="Y27" s="15">
        <v>28</v>
      </c>
      <c r="Z27" s="15">
        <v>42</v>
      </c>
      <c r="AA27" s="15">
        <v>0.6</v>
      </c>
      <c r="AB27" s="15"/>
    </row>
    <row r="28" spans="1:28" s="31" customFormat="1" ht="18.75" customHeight="1" x14ac:dyDescent="0.15">
      <c r="A28" s="45" t="s">
        <v>52</v>
      </c>
      <c r="B28" s="15">
        <v>200</v>
      </c>
      <c r="C28" s="15">
        <v>0</v>
      </c>
      <c r="D28" s="15">
        <v>0</v>
      </c>
      <c r="E28" s="15">
        <v>24.6</v>
      </c>
      <c r="F28" s="15">
        <v>114.4</v>
      </c>
      <c r="G28" s="15"/>
      <c r="H28" s="15"/>
      <c r="I28" s="15"/>
      <c r="J28" s="15"/>
      <c r="K28" s="15"/>
      <c r="L28" s="15"/>
      <c r="M28" s="15"/>
      <c r="N28" s="15">
        <f>SUM(N25:N27)</f>
        <v>1.9</v>
      </c>
      <c r="O28" s="15">
        <v>200</v>
      </c>
      <c r="P28" s="15">
        <v>0</v>
      </c>
      <c r="Q28" s="15">
        <v>0</v>
      </c>
      <c r="R28" s="15">
        <v>24.6</v>
      </c>
      <c r="S28" s="15">
        <v>114.4</v>
      </c>
      <c r="T28" s="15"/>
      <c r="U28" s="15"/>
      <c r="V28" s="15"/>
      <c r="W28" s="15"/>
      <c r="X28" s="15"/>
      <c r="Y28" s="15"/>
      <c r="Z28" s="15"/>
      <c r="AA28" s="15"/>
      <c r="AB28" s="37" t="s">
        <v>53</v>
      </c>
    </row>
    <row r="29" spans="1:28" s="31" customFormat="1" ht="19.5" customHeight="1" x14ac:dyDescent="0.15">
      <c r="A29" s="23" t="s">
        <v>30</v>
      </c>
      <c r="B29" s="50"/>
      <c r="C29" s="49">
        <f t="shared" ref="C29:M29" si="4">SUM(C25:C28)</f>
        <v>26.56</v>
      </c>
      <c r="D29" s="49">
        <f t="shared" si="4"/>
        <v>18.75</v>
      </c>
      <c r="E29" s="49">
        <f t="shared" si="4"/>
        <v>84.35</v>
      </c>
      <c r="F29" s="49">
        <f t="shared" si="4"/>
        <v>629.6</v>
      </c>
      <c r="G29" s="49">
        <f t="shared" si="4"/>
        <v>10.64</v>
      </c>
      <c r="H29" s="49">
        <f t="shared" si="4"/>
        <v>0.14000000000000001</v>
      </c>
      <c r="I29" s="49">
        <f t="shared" si="4"/>
        <v>92</v>
      </c>
      <c r="J29" s="49">
        <f t="shared" si="4"/>
        <v>1.54</v>
      </c>
      <c r="K29" s="49">
        <f t="shared" si="4"/>
        <v>269.10000000000002</v>
      </c>
      <c r="L29" s="49">
        <f t="shared" si="4"/>
        <v>338.1</v>
      </c>
      <c r="M29" s="49">
        <f t="shared" si="4"/>
        <v>80.8</v>
      </c>
      <c r="N29" s="49">
        <f>SUM(N28)</f>
        <v>1.9</v>
      </c>
      <c r="O29" s="50"/>
      <c r="P29" s="49">
        <v>30.8</v>
      </c>
      <c r="Q29" s="49">
        <v>22</v>
      </c>
      <c r="R29" s="49">
        <v>93.3</v>
      </c>
      <c r="S29" s="49">
        <v>711.8</v>
      </c>
      <c r="T29" s="49">
        <v>10.8</v>
      </c>
      <c r="U29" s="49">
        <v>0.16</v>
      </c>
      <c r="V29" s="49">
        <v>108.7</v>
      </c>
      <c r="W29" s="49">
        <v>1.7</v>
      </c>
      <c r="X29" s="49">
        <v>326</v>
      </c>
      <c r="Y29" s="49">
        <v>397.6</v>
      </c>
      <c r="Z29" s="49">
        <v>88.6</v>
      </c>
      <c r="AA29" s="49">
        <v>2.08</v>
      </c>
      <c r="AB29" s="10"/>
    </row>
    <row r="30" spans="1:28" ht="14.25" customHeight="1" x14ac:dyDescent="0.15">
      <c r="A30" s="141" t="s">
        <v>31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2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3"/>
    </row>
    <row r="31" spans="1:28" ht="24" x14ac:dyDescent="0.2">
      <c r="A31" s="51" t="s">
        <v>54</v>
      </c>
      <c r="B31" s="52" t="s">
        <v>55</v>
      </c>
      <c r="C31" s="29">
        <v>1.74</v>
      </c>
      <c r="D31" s="29">
        <v>6.33</v>
      </c>
      <c r="E31" s="29">
        <v>11.16</v>
      </c>
      <c r="F31" s="29">
        <v>111.14</v>
      </c>
      <c r="G31" s="29">
        <v>10.7</v>
      </c>
      <c r="H31" s="53">
        <v>0.05</v>
      </c>
      <c r="I31" s="54">
        <v>11</v>
      </c>
      <c r="J31" s="54">
        <v>2.4</v>
      </c>
      <c r="K31" s="54">
        <v>58.5</v>
      </c>
      <c r="L31" s="54">
        <v>60.7</v>
      </c>
      <c r="M31" s="54">
        <v>27</v>
      </c>
      <c r="N31" s="54">
        <v>1.22</v>
      </c>
      <c r="O31" s="55" t="s">
        <v>55</v>
      </c>
      <c r="P31" s="54">
        <v>1.74</v>
      </c>
      <c r="Q31" s="54">
        <v>6.33</v>
      </c>
      <c r="R31" s="54">
        <v>11.16</v>
      </c>
      <c r="S31" s="54">
        <v>111.14</v>
      </c>
      <c r="T31" s="54">
        <v>10.7</v>
      </c>
      <c r="U31" s="54">
        <v>0.05</v>
      </c>
      <c r="V31" s="54">
        <v>11</v>
      </c>
      <c r="W31" s="54">
        <v>2.4</v>
      </c>
      <c r="X31" s="54">
        <v>58.5</v>
      </c>
      <c r="Y31" s="54">
        <v>60.7</v>
      </c>
      <c r="Z31" s="54">
        <v>27</v>
      </c>
      <c r="AA31" s="54">
        <v>1.22</v>
      </c>
      <c r="AB31" s="37" t="s">
        <v>56</v>
      </c>
    </row>
    <row r="32" spans="1:28" x14ac:dyDescent="0.2">
      <c r="A32" s="51" t="s">
        <v>57</v>
      </c>
      <c r="B32" s="52">
        <v>90</v>
      </c>
      <c r="C32" s="29">
        <v>11.2</v>
      </c>
      <c r="D32" s="29">
        <v>3.3</v>
      </c>
      <c r="E32" s="29">
        <v>5.8</v>
      </c>
      <c r="F32" s="29">
        <v>97.7</v>
      </c>
      <c r="G32" s="29">
        <v>0.9</v>
      </c>
      <c r="H32" s="53">
        <v>0.1</v>
      </c>
      <c r="I32" s="54">
        <v>22.5</v>
      </c>
      <c r="J32" s="54">
        <v>2.2999999999999998</v>
      </c>
      <c r="K32" s="54">
        <v>35.200000000000003</v>
      </c>
      <c r="L32" s="54">
        <v>199.8</v>
      </c>
      <c r="M32" s="54">
        <v>45.8</v>
      </c>
      <c r="N32" s="54">
        <v>1.1000000000000001</v>
      </c>
      <c r="O32" s="55">
        <v>100</v>
      </c>
      <c r="P32" s="54">
        <v>12.4</v>
      </c>
      <c r="Q32" s="54">
        <v>3.7</v>
      </c>
      <c r="R32" s="54">
        <v>6.4</v>
      </c>
      <c r="S32" s="54">
        <v>108.5</v>
      </c>
      <c r="T32" s="54">
        <v>0.95</v>
      </c>
      <c r="U32" s="54">
        <v>0.13</v>
      </c>
      <c r="V32" s="54">
        <v>25</v>
      </c>
      <c r="W32" s="54">
        <v>2.6</v>
      </c>
      <c r="X32" s="54">
        <v>39.1</v>
      </c>
      <c r="Y32" s="54">
        <v>222.1</v>
      </c>
      <c r="Z32" s="54">
        <v>50.9</v>
      </c>
      <c r="AA32" s="54">
        <v>1.25</v>
      </c>
      <c r="AB32" s="37" t="s">
        <v>58</v>
      </c>
    </row>
    <row r="33" spans="1:28" x14ac:dyDescent="0.15">
      <c r="A33" s="56" t="s">
        <v>59</v>
      </c>
      <c r="B33" s="57">
        <v>150</v>
      </c>
      <c r="C33" s="58">
        <v>3.06</v>
      </c>
      <c r="D33" s="58">
        <v>4.8</v>
      </c>
      <c r="E33" s="58">
        <v>20.399999999999999</v>
      </c>
      <c r="F33" s="58">
        <v>137.19999999999999</v>
      </c>
      <c r="G33" s="58">
        <v>18.2</v>
      </c>
      <c r="H33" s="59">
        <v>0.1</v>
      </c>
      <c r="I33" s="39">
        <v>29.9</v>
      </c>
      <c r="J33" s="39">
        <v>0.2</v>
      </c>
      <c r="K33" s="39">
        <v>38.299999999999997</v>
      </c>
      <c r="L33" s="39">
        <v>77.3</v>
      </c>
      <c r="M33" s="39">
        <v>24.6</v>
      </c>
      <c r="N33" s="39">
        <v>0.9</v>
      </c>
      <c r="O33" s="60">
        <v>180</v>
      </c>
      <c r="P33" s="61">
        <v>3.68</v>
      </c>
      <c r="Q33" s="61">
        <v>5.76</v>
      </c>
      <c r="R33" s="61">
        <v>24.5</v>
      </c>
      <c r="S33" s="61">
        <v>164.7</v>
      </c>
      <c r="T33" s="61">
        <v>21.8</v>
      </c>
      <c r="U33" s="61">
        <v>0.12</v>
      </c>
      <c r="V33" s="61">
        <v>35.9</v>
      </c>
      <c r="W33" s="61">
        <v>0.2</v>
      </c>
      <c r="X33" s="61">
        <v>45.96</v>
      </c>
      <c r="Y33" s="61">
        <v>92.76</v>
      </c>
      <c r="Z33" s="61">
        <v>29.5</v>
      </c>
      <c r="AA33" s="61">
        <v>1.08</v>
      </c>
      <c r="AB33" s="62" t="s">
        <v>60</v>
      </c>
    </row>
    <row r="34" spans="1:28" s="2" customFormat="1" ht="11.25" customHeight="1" x14ac:dyDescent="0.15">
      <c r="A34" s="35" t="s">
        <v>61</v>
      </c>
      <c r="B34" s="36">
        <v>60</v>
      </c>
      <c r="C34" s="39">
        <v>0.66</v>
      </c>
      <c r="D34" s="39">
        <v>0.12</v>
      </c>
      <c r="E34" s="39">
        <v>2.2999999999999998</v>
      </c>
      <c r="F34" s="39">
        <v>13.2</v>
      </c>
      <c r="G34" s="39">
        <v>10.5</v>
      </c>
      <c r="H34" s="63">
        <v>0.04</v>
      </c>
      <c r="I34" s="21">
        <v>0</v>
      </c>
      <c r="J34" s="21">
        <v>0.42</v>
      </c>
      <c r="K34" s="21">
        <v>8.4</v>
      </c>
      <c r="L34" s="21">
        <v>15.6</v>
      </c>
      <c r="M34" s="21">
        <v>12</v>
      </c>
      <c r="N34" s="21">
        <v>0.54</v>
      </c>
      <c r="O34" s="64">
        <v>100</v>
      </c>
      <c r="P34" s="39">
        <v>1.1000000000000001</v>
      </c>
      <c r="Q34" s="39">
        <v>0.2</v>
      </c>
      <c r="R34" s="39">
        <v>3.8</v>
      </c>
      <c r="S34" s="39">
        <v>22</v>
      </c>
      <c r="T34" s="39">
        <v>17.5</v>
      </c>
      <c r="U34" s="16">
        <v>0.06</v>
      </c>
      <c r="V34" s="8">
        <v>0</v>
      </c>
      <c r="W34" s="8">
        <v>0.7</v>
      </c>
      <c r="X34" s="8">
        <v>14</v>
      </c>
      <c r="Y34" s="8">
        <v>26</v>
      </c>
      <c r="Z34" s="8">
        <v>20</v>
      </c>
      <c r="AA34" s="8">
        <v>0.9</v>
      </c>
      <c r="AB34" s="37" t="s">
        <v>62</v>
      </c>
    </row>
    <row r="35" spans="1:28" s="2" customFormat="1" ht="11.25" customHeight="1" x14ac:dyDescent="0.15">
      <c r="A35" s="45" t="s">
        <v>63</v>
      </c>
      <c r="B35" s="65">
        <v>200</v>
      </c>
      <c r="C35" s="39">
        <v>0.2</v>
      </c>
      <c r="D35" s="39">
        <v>0</v>
      </c>
      <c r="E35" s="39">
        <v>35.799999999999997</v>
      </c>
      <c r="F35" s="39">
        <v>136</v>
      </c>
      <c r="G35" s="39">
        <v>1.1000000000000001</v>
      </c>
      <c r="H35" s="39">
        <v>1.2E-2</v>
      </c>
      <c r="I35" s="39">
        <v>0</v>
      </c>
      <c r="J35" s="39">
        <v>0.08</v>
      </c>
      <c r="K35" s="39">
        <v>14.18</v>
      </c>
      <c r="L35" s="39">
        <v>4.4000000000000004</v>
      </c>
      <c r="M35" s="39">
        <v>5.14</v>
      </c>
      <c r="N35" s="39">
        <v>0.95</v>
      </c>
      <c r="O35" s="65">
        <v>200</v>
      </c>
      <c r="P35" s="39">
        <v>0.2</v>
      </c>
      <c r="Q35" s="39">
        <v>0</v>
      </c>
      <c r="R35" s="39">
        <v>35.799999999999997</v>
      </c>
      <c r="S35" s="39">
        <v>136</v>
      </c>
      <c r="T35" s="39">
        <v>1.1000000000000001</v>
      </c>
      <c r="U35" s="39">
        <v>1.2E-2</v>
      </c>
      <c r="V35" s="39">
        <v>0</v>
      </c>
      <c r="W35" s="39">
        <v>0.08</v>
      </c>
      <c r="X35" s="39">
        <v>14.18</v>
      </c>
      <c r="Y35" s="39">
        <v>4.4000000000000004</v>
      </c>
      <c r="Z35" s="39">
        <v>5.14</v>
      </c>
      <c r="AA35" s="39">
        <v>0.95</v>
      </c>
      <c r="AB35" s="62" t="s">
        <v>64</v>
      </c>
    </row>
    <row r="36" spans="1:28" s="2" customFormat="1" ht="11.25" customHeight="1" x14ac:dyDescent="0.15">
      <c r="A36" s="45" t="s">
        <v>45</v>
      </c>
      <c r="B36" s="36">
        <v>30</v>
      </c>
      <c r="C36" s="8">
        <v>1.3</v>
      </c>
      <c r="D36" s="8">
        <v>0.2</v>
      </c>
      <c r="E36" s="8">
        <v>8.6</v>
      </c>
      <c r="F36" s="8">
        <v>43</v>
      </c>
      <c r="G36" s="8">
        <v>0</v>
      </c>
      <c r="H36" s="8">
        <v>0.02</v>
      </c>
      <c r="I36" s="8">
        <v>0</v>
      </c>
      <c r="J36" s="8">
        <v>0.18</v>
      </c>
      <c r="K36" s="8">
        <v>4.5999999999999996</v>
      </c>
      <c r="L36" s="8">
        <v>21.2</v>
      </c>
      <c r="M36" s="8">
        <v>5</v>
      </c>
      <c r="N36" s="8">
        <v>0.6</v>
      </c>
      <c r="O36" s="36">
        <v>30</v>
      </c>
      <c r="P36" s="8">
        <v>1.3</v>
      </c>
      <c r="Q36" s="8">
        <v>0.2</v>
      </c>
      <c r="R36" s="8">
        <v>8.6</v>
      </c>
      <c r="S36" s="8">
        <v>43</v>
      </c>
      <c r="T36" s="8">
        <v>0</v>
      </c>
      <c r="U36" s="8">
        <v>0.02</v>
      </c>
      <c r="V36" s="8">
        <v>0</v>
      </c>
      <c r="W36" s="8">
        <v>0.18</v>
      </c>
      <c r="X36" s="8">
        <v>4.5999999999999996</v>
      </c>
      <c r="Y36" s="8">
        <v>21.2</v>
      </c>
      <c r="Z36" s="8">
        <v>5</v>
      </c>
      <c r="AA36" s="8">
        <v>0.6</v>
      </c>
      <c r="AB36" s="46" t="s">
        <v>44</v>
      </c>
    </row>
    <row r="37" spans="1:28" s="2" customFormat="1" ht="18.75" customHeight="1" x14ac:dyDescent="0.15">
      <c r="A37" s="45" t="s">
        <v>46</v>
      </c>
      <c r="B37" s="8">
        <v>30</v>
      </c>
      <c r="C37" s="8">
        <v>1.6</v>
      </c>
      <c r="D37" s="8">
        <v>0.2</v>
      </c>
      <c r="E37" s="47">
        <v>10.199999999999999</v>
      </c>
      <c r="F37" s="8">
        <v>50</v>
      </c>
      <c r="G37" s="8">
        <v>0</v>
      </c>
      <c r="H37" s="8">
        <v>0.02</v>
      </c>
      <c r="I37" s="8">
        <v>0</v>
      </c>
      <c r="J37" s="8">
        <v>0.26</v>
      </c>
      <c r="K37" s="8">
        <v>4.5999999999999996</v>
      </c>
      <c r="L37" s="8">
        <v>17.399999999999999</v>
      </c>
      <c r="M37" s="8">
        <v>6.6</v>
      </c>
      <c r="N37" s="8">
        <v>0.22</v>
      </c>
      <c r="O37" s="8">
        <v>30</v>
      </c>
      <c r="P37" s="8">
        <v>1.6</v>
      </c>
      <c r="Q37" s="8">
        <v>0.2</v>
      </c>
      <c r="R37" s="47">
        <v>10.199999999999999</v>
      </c>
      <c r="S37" s="8">
        <v>50</v>
      </c>
      <c r="T37" s="8">
        <v>0</v>
      </c>
      <c r="U37" s="8">
        <v>0.02</v>
      </c>
      <c r="V37" s="8">
        <v>0</v>
      </c>
      <c r="W37" s="8">
        <v>0.26</v>
      </c>
      <c r="X37" s="8">
        <v>4.5999999999999996</v>
      </c>
      <c r="Y37" s="8">
        <v>17.399999999999999</v>
      </c>
      <c r="Z37" s="8">
        <v>6.6</v>
      </c>
      <c r="AA37" s="8">
        <v>0.22</v>
      </c>
      <c r="AB37" s="48" t="s">
        <v>44</v>
      </c>
    </row>
    <row r="38" spans="1:28" ht="24.75" customHeight="1" x14ac:dyDescent="0.15">
      <c r="A38" s="23" t="s">
        <v>30</v>
      </c>
      <c r="B38" s="15"/>
      <c r="C38" s="66">
        <f t="shared" ref="C38:N38" si="5">SUM(C31:C37)</f>
        <v>19.760000000000002</v>
      </c>
      <c r="D38" s="66">
        <f t="shared" si="5"/>
        <v>14.949999999999998</v>
      </c>
      <c r="E38" s="66">
        <f t="shared" si="5"/>
        <v>94.259999999999991</v>
      </c>
      <c r="F38" s="66">
        <f t="shared" si="5"/>
        <v>588.24</v>
      </c>
      <c r="G38" s="66">
        <f t="shared" si="5"/>
        <v>41.4</v>
      </c>
      <c r="H38" s="66">
        <f t="shared" si="5"/>
        <v>0.34200000000000003</v>
      </c>
      <c r="I38" s="67">
        <f t="shared" si="5"/>
        <v>63.4</v>
      </c>
      <c r="J38" s="67">
        <f t="shared" si="5"/>
        <v>5.839999999999999</v>
      </c>
      <c r="K38" s="67">
        <f t="shared" si="5"/>
        <v>163.78</v>
      </c>
      <c r="L38" s="67">
        <f t="shared" si="5"/>
        <v>396.4</v>
      </c>
      <c r="M38" s="67">
        <f t="shared" si="5"/>
        <v>126.14</v>
      </c>
      <c r="N38" s="66">
        <f t="shared" si="5"/>
        <v>5.5299999999999994</v>
      </c>
      <c r="O38" s="68"/>
      <c r="P38" s="66">
        <f t="shared" ref="P38:AA38" si="6">SUM(P31:P37)</f>
        <v>22.020000000000003</v>
      </c>
      <c r="Q38" s="66">
        <f t="shared" si="6"/>
        <v>16.39</v>
      </c>
      <c r="R38" s="66">
        <f t="shared" si="6"/>
        <v>100.46</v>
      </c>
      <c r="S38" s="66">
        <f t="shared" si="6"/>
        <v>635.33999999999992</v>
      </c>
      <c r="T38" s="66">
        <f t="shared" si="6"/>
        <v>52.050000000000004</v>
      </c>
      <c r="U38" s="66">
        <f t="shared" si="6"/>
        <v>0.41200000000000003</v>
      </c>
      <c r="V38" s="66">
        <f t="shared" si="6"/>
        <v>71.900000000000006</v>
      </c>
      <c r="W38" s="66">
        <f t="shared" si="6"/>
        <v>6.42</v>
      </c>
      <c r="X38" s="67">
        <f t="shared" si="6"/>
        <v>180.94</v>
      </c>
      <c r="Y38" s="67">
        <f t="shared" si="6"/>
        <v>444.55999999999995</v>
      </c>
      <c r="Z38" s="67">
        <f t="shared" si="6"/>
        <v>144.13999999999999</v>
      </c>
      <c r="AA38" s="66">
        <f t="shared" si="6"/>
        <v>6.22</v>
      </c>
      <c r="AB38" s="10"/>
    </row>
    <row r="39" spans="1:28" ht="69.75" customHeight="1" x14ac:dyDescent="0.15">
      <c r="A39" s="141" t="s">
        <v>65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3"/>
    </row>
    <row r="40" spans="1:28" ht="14.25" customHeight="1" x14ac:dyDescent="0.15">
      <c r="A40" s="147" t="s">
        <v>2</v>
      </c>
      <c r="B40" s="149" t="s">
        <v>3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1" t="s">
        <v>4</v>
      </c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2" t="s">
        <v>5</v>
      </c>
    </row>
    <row r="41" spans="1:28" ht="24.75" x14ac:dyDescent="0.15">
      <c r="A41" s="148"/>
      <c r="B41" s="3" t="s">
        <v>6</v>
      </c>
      <c r="C41" s="4" t="s">
        <v>66</v>
      </c>
      <c r="D41" s="4" t="s">
        <v>8</v>
      </c>
      <c r="E41" s="4" t="s">
        <v>9</v>
      </c>
      <c r="F41" s="4" t="s">
        <v>10</v>
      </c>
      <c r="G41" s="4" t="s">
        <v>11</v>
      </c>
      <c r="H41" s="4" t="s">
        <v>12</v>
      </c>
      <c r="I41" s="4" t="s">
        <v>13</v>
      </c>
      <c r="J41" s="4" t="s">
        <v>14</v>
      </c>
      <c r="K41" s="4" t="s">
        <v>15</v>
      </c>
      <c r="L41" s="4" t="s">
        <v>16</v>
      </c>
      <c r="M41" s="4" t="s">
        <v>17</v>
      </c>
      <c r="N41" s="4" t="s">
        <v>18</v>
      </c>
      <c r="O41" s="5" t="s">
        <v>6</v>
      </c>
      <c r="P41" s="4" t="s">
        <v>7</v>
      </c>
      <c r="Q41" s="4" t="s">
        <v>8</v>
      </c>
      <c r="R41" s="4" t="s">
        <v>9</v>
      </c>
      <c r="S41" s="6" t="s">
        <v>10</v>
      </c>
      <c r="T41" s="6" t="s">
        <v>11</v>
      </c>
      <c r="U41" s="4" t="s">
        <v>12</v>
      </c>
      <c r="V41" s="4" t="s">
        <v>13</v>
      </c>
      <c r="W41" s="4" t="s">
        <v>14</v>
      </c>
      <c r="X41" s="4" t="s">
        <v>15</v>
      </c>
      <c r="Y41" s="4" t="s">
        <v>16</v>
      </c>
      <c r="Z41" s="4" t="s">
        <v>17</v>
      </c>
      <c r="AA41" s="4" t="s">
        <v>18</v>
      </c>
      <c r="AB41" s="153"/>
    </row>
    <row r="42" spans="1:28" ht="15" customHeight="1" x14ac:dyDescent="0.15">
      <c r="A42" s="154" t="s">
        <v>19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</row>
    <row r="43" spans="1:28" ht="36" x14ac:dyDescent="0.15">
      <c r="A43" s="7" t="s">
        <v>67</v>
      </c>
      <c r="B43" s="8" t="s">
        <v>21</v>
      </c>
      <c r="C43" s="8">
        <v>6.3</v>
      </c>
      <c r="D43" s="8">
        <v>8.6</v>
      </c>
      <c r="E43" s="8">
        <v>34.9</v>
      </c>
      <c r="F43" s="8">
        <v>245</v>
      </c>
      <c r="G43" s="8">
        <v>0.96</v>
      </c>
      <c r="H43" s="8">
        <v>0.13</v>
      </c>
      <c r="I43" s="8">
        <v>38</v>
      </c>
      <c r="J43" s="8">
        <v>0.28999999999999998</v>
      </c>
      <c r="K43" s="8">
        <v>111</v>
      </c>
      <c r="L43" s="8">
        <v>162.69999999999999</v>
      </c>
      <c r="M43" s="8">
        <v>72.099999999999994</v>
      </c>
      <c r="N43" s="8">
        <v>2.14</v>
      </c>
      <c r="O43" s="9" t="s">
        <v>68</v>
      </c>
      <c r="P43" s="9">
        <v>8</v>
      </c>
      <c r="Q43" s="9">
        <v>10.9</v>
      </c>
      <c r="R43" s="9">
        <v>44</v>
      </c>
      <c r="S43" s="9">
        <v>309.2</v>
      </c>
      <c r="T43" s="9">
        <v>1.2</v>
      </c>
      <c r="U43" s="9">
        <v>0.16</v>
      </c>
      <c r="V43" s="9">
        <v>48</v>
      </c>
      <c r="W43" s="9">
        <v>0.37</v>
      </c>
      <c r="X43" s="9">
        <v>140.1</v>
      </c>
      <c r="Y43" s="9">
        <v>205.3</v>
      </c>
      <c r="Z43" s="9">
        <v>91</v>
      </c>
      <c r="AA43" s="9">
        <v>2.8</v>
      </c>
      <c r="AB43" s="10" t="s">
        <v>22</v>
      </c>
    </row>
    <row r="44" spans="1:28" ht="19.5" customHeight="1" x14ac:dyDescent="0.15">
      <c r="A44" s="69" t="s">
        <v>69</v>
      </c>
      <c r="B44" s="70">
        <v>100</v>
      </c>
      <c r="C44" s="15">
        <v>7.1</v>
      </c>
      <c r="D44" s="15">
        <v>2.6</v>
      </c>
      <c r="E44" s="15">
        <v>41.8</v>
      </c>
      <c r="F44" s="15">
        <v>219.1</v>
      </c>
      <c r="G44" s="15"/>
      <c r="H44" s="59"/>
      <c r="I44" s="59"/>
      <c r="J44" s="59"/>
      <c r="K44" s="59"/>
      <c r="L44" s="59"/>
      <c r="M44" s="59"/>
      <c r="N44" s="59"/>
      <c r="O44" s="70">
        <v>100</v>
      </c>
      <c r="P44" s="15">
        <v>7.1</v>
      </c>
      <c r="Q44" s="15">
        <v>2.6</v>
      </c>
      <c r="R44" s="15">
        <v>41.8</v>
      </c>
      <c r="S44" s="15">
        <v>219.1</v>
      </c>
      <c r="T44" s="15"/>
      <c r="U44" s="59"/>
      <c r="V44" s="59"/>
      <c r="W44" s="59"/>
      <c r="X44" s="59"/>
      <c r="Y44" s="59"/>
      <c r="Z44" s="59"/>
      <c r="AA44" s="59"/>
      <c r="AB44" s="71" t="s">
        <v>26</v>
      </c>
    </row>
    <row r="45" spans="1:28" s="31" customFormat="1" ht="15.75" customHeight="1" x14ac:dyDescent="0.15">
      <c r="A45" s="72" t="s">
        <v>70</v>
      </c>
      <c r="B45" s="65">
        <v>200</v>
      </c>
      <c r="C45" s="39">
        <v>3.5</v>
      </c>
      <c r="D45" s="39">
        <v>1.99</v>
      </c>
      <c r="E45" s="39">
        <v>17.600000000000001</v>
      </c>
      <c r="F45" s="39">
        <v>118.6</v>
      </c>
      <c r="G45" s="39">
        <v>1.6</v>
      </c>
      <c r="H45" s="39">
        <v>0.06</v>
      </c>
      <c r="I45" s="39">
        <v>24.4</v>
      </c>
      <c r="J45" s="39">
        <v>26.7</v>
      </c>
      <c r="K45" s="39">
        <v>152.19999999999999</v>
      </c>
      <c r="L45" s="39">
        <v>124.6</v>
      </c>
      <c r="M45" s="39">
        <v>21.3</v>
      </c>
      <c r="N45" s="39">
        <v>0.48</v>
      </c>
      <c r="O45" s="73">
        <v>200</v>
      </c>
      <c r="P45" s="39">
        <v>3.5</v>
      </c>
      <c r="Q45" s="39">
        <v>1.99</v>
      </c>
      <c r="R45" s="39">
        <v>17.600000000000001</v>
      </c>
      <c r="S45" s="39">
        <v>118.5</v>
      </c>
      <c r="T45" s="39">
        <v>1.6</v>
      </c>
      <c r="U45" s="59">
        <v>0.06</v>
      </c>
      <c r="V45" s="59">
        <v>24.4</v>
      </c>
      <c r="W45" s="59">
        <v>26.7</v>
      </c>
      <c r="X45" s="59">
        <v>152</v>
      </c>
      <c r="Y45" s="59">
        <v>124.6</v>
      </c>
      <c r="Z45" s="59">
        <v>21.3</v>
      </c>
      <c r="AA45" s="59">
        <v>0.48</v>
      </c>
      <c r="AB45" s="10" t="s">
        <v>71</v>
      </c>
    </row>
    <row r="46" spans="1:28" s="31" customFormat="1" ht="15.75" customHeight="1" x14ac:dyDescent="0.15">
      <c r="A46" s="23" t="s">
        <v>30</v>
      </c>
      <c r="B46" s="24"/>
      <c r="C46" s="25">
        <f t="shared" ref="C46:N46" si="7">SUM(C43:C45)</f>
        <v>16.899999999999999</v>
      </c>
      <c r="D46" s="25">
        <f t="shared" si="7"/>
        <v>13.19</v>
      </c>
      <c r="E46" s="25">
        <f t="shared" si="7"/>
        <v>94.299999999999983</v>
      </c>
      <c r="F46" s="25">
        <f t="shared" si="7"/>
        <v>582.70000000000005</v>
      </c>
      <c r="G46" s="25">
        <f t="shared" si="7"/>
        <v>2.56</v>
      </c>
      <c r="H46" s="25">
        <f t="shared" si="7"/>
        <v>0.19</v>
      </c>
      <c r="I46" s="25">
        <f t="shared" si="7"/>
        <v>62.4</v>
      </c>
      <c r="J46" s="25">
        <f t="shared" si="7"/>
        <v>26.99</v>
      </c>
      <c r="K46" s="25">
        <f t="shared" si="7"/>
        <v>263.2</v>
      </c>
      <c r="L46" s="25">
        <f t="shared" si="7"/>
        <v>287.29999999999995</v>
      </c>
      <c r="M46" s="25">
        <f t="shared" si="7"/>
        <v>93.399999999999991</v>
      </c>
      <c r="N46" s="25">
        <f t="shared" si="7"/>
        <v>2.62</v>
      </c>
      <c r="O46" s="24"/>
      <c r="P46" s="25">
        <v>13.3</v>
      </c>
      <c r="Q46" s="25">
        <v>34.700000000000003</v>
      </c>
      <c r="R46" s="25">
        <v>72.2</v>
      </c>
      <c r="S46" s="25">
        <v>675.7</v>
      </c>
      <c r="T46" s="25">
        <v>2.8</v>
      </c>
      <c r="U46" s="25">
        <v>0.24</v>
      </c>
      <c r="V46" s="25">
        <v>192.4</v>
      </c>
      <c r="W46" s="25">
        <v>27.7</v>
      </c>
      <c r="X46" s="25">
        <v>303.8</v>
      </c>
      <c r="Y46" s="25">
        <v>347.4</v>
      </c>
      <c r="Z46" s="25">
        <v>118.9</v>
      </c>
      <c r="AA46" s="25">
        <v>3.5</v>
      </c>
      <c r="AB46" s="10"/>
    </row>
    <row r="47" spans="1:28" ht="30" customHeight="1" x14ac:dyDescent="0.15">
      <c r="A47" s="141" t="s">
        <v>31</v>
      </c>
      <c r="B47" s="142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3"/>
    </row>
    <row r="48" spans="1:28" ht="36" x14ac:dyDescent="0.2">
      <c r="A48" s="51" t="s">
        <v>72</v>
      </c>
      <c r="B48" s="28" t="s">
        <v>55</v>
      </c>
      <c r="C48" s="15">
        <v>5.0999999999999996</v>
      </c>
      <c r="D48" s="15">
        <v>5.3</v>
      </c>
      <c r="E48" s="15">
        <v>20.2</v>
      </c>
      <c r="F48" s="15">
        <v>251</v>
      </c>
      <c r="G48" s="15">
        <v>8.4</v>
      </c>
      <c r="H48" s="19">
        <v>0.19</v>
      </c>
      <c r="I48" s="15">
        <v>15.5</v>
      </c>
      <c r="J48" s="15">
        <v>2.6</v>
      </c>
      <c r="K48" s="15">
        <v>39.700000000000003</v>
      </c>
      <c r="L48" s="15">
        <v>82.15</v>
      </c>
      <c r="M48" s="15">
        <v>44.06</v>
      </c>
      <c r="N48" s="15">
        <v>1.02</v>
      </c>
      <c r="O48" s="74" t="s">
        <v>55</v>
      </c>
      <c r="P48" s="29">
        <v>5.0999999999999996</v>
      </c>
      <c r="Q48" s="29">
        <v>5.3</v>
      </c>
      <c r="R48" s="29">
        <v>20.2</v>
      </c>
      <c r="S48" s="29">
        <v>251</v>
      </c>
      <c r="T48" s="29">
        <v>8.4</v>
      </c>
      <c r="U48" s="19">
        <v>0.19</v>
      </c>
      <c r="V48" s="19">
        <v>15.5</v>
      </c>
      <c r="W48" s="19">
        <v>2.6</v>
      </c>
      <c r="X48" s="19">
        <v>39.700000000000003</v>
      </c>
      <c r="Y48" s="19">
        <v>82.15</v>
      </c>
      <c r="Z48" s="19">
        <v>44.06</v>
      </c>
      <c r="AA48" s="19">
        <v>1.02</v>
      </c>
      <c r="AB48" s="75" t="s">
        <v>73</v>
      </c>
    </row>
    <row r="49" spans="1:28" ht="26.25" customHeight="1" x14ac:dyDescent="0.2">
      <c r="A49" s="51" t="s">
        <v>74</v>
      </c>
      <c r="B49" s="28">
        <v>130</v>
      </c>
      <c r="C49" s="39">
        <v>28.7</v>
      </c>
      <c r="D49" s="39">
        <v>24.2</v>
      </c>
      <c r="E49" s="39">
        <v>0</v>
      </c>
      <c r="F49" s="39">
        <v>332.8</v>
      </c>
      <c r="G49" s="39">
        <v>1.7</v>
      </c>
      <c r="H49" s="59">
        <v>0.08</v>
      </c>
      <c r="I49" s="39">
        <v>15.3</v>
      </c>
      <c r="J49" s="39">
        <v>1.03</v>
      </c>
      <c r="K49" s="39">
        <v>377</v>
      </c>
      <c r="L49" s="39">
        <v>278.2</v>
      </c>
      <c r="M49" s="39">
        <v>30.4</v>
      </c>
      <c r="N49" s="39">
        <v>0.23</v>
      </c>
      <c r="O49" s="76">
        <v>130</v>
      </c>
      <c r="P49" s="58">
        <v>28.7</v>
      </c>
      <c r="Q49" s="58">
        <v>24.2</v>
      </c>
      <c r="R49" s="58">
        <v>0</v>
      </c>
      <c r="S49" s="58">
        <v>332.8</v>
      </c>
      <c r="T49" s="58">
        <v>1.7</v>
      </c>
      <c r="U49" s="59">
        <v>0.08</v>
      </c>
      <c r="V49" s="59">
        <v>15.3</v>
      </c>
      <c r="W49" s="59">
        <v>1.03</v>
      </c>
      <c r="X49" s="59">
        <v>377</v>
      </c>
      <c r="Y49" s="59">
        <v>278.2</v>
      </c>
      <c r="Z49" s="59">
        <v>30.4</v>
      </c>
      <c r="AA49" s="59">
        <v>0.23</v>
      </c>
      <c r="AB49" s="75" t="s">
        <v>26</v>
      </c>
    </row>
    <row r="50" spans="1:28" ht="16.5" customHeight="1" x14ac:dyDescent="0.2">
      <c r="A50" s="20" t="s">
        <v>75</v>
      </c>
      <c r="B50" s="77">
        <v>150</v>
      </c>
      <c r="C50" s="39">
        <v>3.65</v>
      </c>
      <c r="D50" s="39">
        <v>5.37</v>
      </c>
      <c r="E50" s="39">
        <v>36.68</v>
      </c>
      <c r="F50" s="39">
        <v>209.7</v>
      </c>
      <c r="G50" s="39">
        <v>0</v>
      </c>
      <c r="H50" s="39">
        <v>0.03</v>
      </c>
      <c r="I50" s="39">
        <v>27</v>
      </c>
      <c r="J50" s="39">
        <v>0.6</v>
      </c>
      <c r="K50" s="39">
        <v>2.61</v>
      </c>
      <c r="L50" s="39">
        <v>61.5</v>
      </c>
      <c r="M50" s="39">
        <v>19.010000000000002</v>
      </c>
      <c r="N50" s="39">
        <v>0.53</v>
      </c>
      <c r="O50" s="78">
        <v>180</v>
      </c>
      <c r="P50" s="64">
        <v>4.38</v>
      </c>
      <c r="Q50" s="64">
        <v>6.44</v>
      </c>
      <c r="R50" s="64">
        <v>44.02</v>
      </c>
      <c r="S50" s="64">
        <v>251.64</v>
      </c>
      <c r="T50" s="64">
        <v>0</v>
      </c>
      <c r="U50" s="79">
        <v>0.04</v>
      </c>
      <c r="V50" s="79">
        <v>32.4</v>
      </c>
      <c r="W50" s="79">
        <v>0.72</v>
      </c>
      <c r="X50" s="79">
        <v>3.13</v>
      </c>
      <c r="Y50" s="79">
        <v>73.8</v>
      </c>
      <c r="Z50" s="79">
        <v>22.8</v>
      </c>
      <c r="AA50" s="79">
        <v>0.64</v>
      </c>
      <c r="AB50" s="80" t="s">
        <v>76</v>
      </c>
    </row>
    <row r="51" spans="1:28" ht="12.75" customHeight="1" x14ac:dyDescent="0.15">
      <c r="A51" s="35" t="s">
        <v>38</v>
      </c>
      <c r="B51" s="36">
        <v>60</v>
      </c>
      <c r="C51" s="15">
        <v>0.5</v>
      </c>
      <c r="D51" s="15">
        <v>0.12</v>
      </c>
      <c r="E51" s="15">
        <v>1.6</v>
      </c>
      <c r="F51" s="15">
        <v>8.4</v>
      </c>
      <c r="G51" s="15">
        <v>1.68</v>
      </c>
      <c r="H51" s="16">
        <v>0</v>
      </c>
      <c r="I51" s="8">
        <v>0</v>
      </c>
      <c r="J51" s="8">
        <v>0</v>
      </c>
      <c r="K51" s="8">
        <v>11</v>
      </c>
      <c r="L51" s="8">
        <v>11.5</v>
      </c>
      <c r="M51" s="8">
        <v>6.7</v>
      </c>
      <c r="N51" s="8">
        <v>0.24</v>
      </c>
      <c r="O51" s="36">
        <v>100</v>
      </c>
      <c r="P51" s="15">
        <v>0.8</v>
      </c>
      <c r="Q51" s="15">
        <v>0.2</v>
      </c>
      <c r="R51" s="15">
        <v>2.7</v>
      </c>
      <c r="S51" s="15">
        <v>14</v>
      </c>
      <c r="T51" s="15">
        <v>2.8</v>
      </c>
      <c r="U51" s="16">
        <v>0</v>
      </c>
      <c r="V51" s="8">
        <v>0</v>
      </c>
      <c r="W51" s="8">
        <v>0</v>
      </c>
      <c r="X51" s="8">
        <v>18.3</v>
      </c>
      <c r="Y51" s="8">
        <v>19.2</v>
      </c>
      <c r="Z51" s="8">
        <v>11.2</v>
      </c>
      <c r="AA51" s="8">
        <v>0.4</v>
      </c>
      <c r="AB51" s="37" t="s">
        <v>39</v>
      </c>
    </row>
    <row r="52" spans="1:28" x14ac:dyDescent="0.15">
      <c r="A52" s="81" t="s">
        <v>77</v>
      </c>
      <c r="B52" s="16">
        <v>200</v>
      </c>
      <c r="C52" s="82">
        <v>0.76</v>
      </c>
      <c r="D52" s="82">
        <v>0.04</v>
      </c>
      <c r="E52" s="82">
        <v>20.22</v>
      </c>
      <c r="F52" s="82">
        <v>85.51</v>
      </c>
      <c r="G52" s="82">
        <v>2.25</v>
      </c>
      <c r="H52" s="82">
        <v>1.6E-2</v>
      </c>
      <c r="I52" s="82">
        <v>0</v>
      </c>
      <c r="J52" s="82">
        <v>0.82</v>
      </c>
      <c r="K52" s="82">
        <v>32.32</v>
      </c>
      <c r="L52" s="82">
        <v>21.9</v>
      </c>
      <c r="M52" s="82">
        <v>17.5</v>
      </c>
      <c r="N52" s="82">
        <v>0.48</v>
      </c>
      <c r="O52" s="16">
        <v>200</v>
      </c>
      <c r="P52" s="82">
        <v>0.76</v>
      </c>
      <c r="Q52" s="82">
        <v>0.04</v>
      </c>
      <c r="R52" s="82">
        <v>20.22</v>
      </c>
      <c r="S52" s="82">
        <v>85.51</v>
      </c>
      <c r="T52" s="82">
        <v>2.25</v>
      </c>
      <c r="U52" s="82">
        <v>1.6E-2</v>
      </c>
      <c r="V52" s="82">
        <v>0</v>
      </c>
      <c r="W52" s="82">
        <v>0.82</v>
      </c>
      <c r="X52" s="82">
        <v>32.32</v>
      </c>
      <c r="Y52" s="82">
        <v>21.9</v>
      </c>
      <c r="Z52" s="82">
        <v>17.5</v>
      </c>
      <c r="AA52" s="82">
        <v>0.48</v>
      </c>
      <c r="AB52" s="40" t="s">
        <v>41</v>
      </c>
    </row>
    <row r="53" spans="1:28" x14ac:dyDescent="0.15">
      <c r="A53" s="45" t="s">
        <v>45</v>
      </c>
      <c r="B53" s="36">
        <v>30</v>
      </c>
      <c r="C53" s="8">
        <v>1.3</v>
      </c>
      <c r="D53" s="8">
        <v>0.2</v>
      </c>
      <c r="E53" s="8">
        <v>8.6</v>
      </c>
      <c r="F53" s="8">
        <v>43</v>
      </c>
      <c r="G53" s="8">
        <v>0</v>
      </c>
      <c r="H53" s="8">
        <v>0.02</v>
      </c>
      <c r="I53" s="8">
        <v>0</v>
      </c>
      <c r="J53" s="8">
        <v>0.18</v>
      </c>
      <c r="K53" s="8">
        <v>4.5999999999999996</v>
      </c>
      <c r="L53" s="8">
        <v>21.2</v>
      </c>
      <c r="M53" s="8">
        <v>5</v>
      </c>
      <c r="N53" s="8">
        <v>0.6</v>
      </c>
      <c r="O53" s="36">
        <v>30</v>
      </c>
      <c r="P53" s="8">
        <v>1.3</v>
      </c>
      <c r="Q53" s="8">
        <v>0.2</v>
      </c>
      <c r="R53" s="8">
        <v>8.6</v>
      </c>
      <c r="S53" s="8">
        <v>43</v>
      </c>
      <c r="T53" s="8">
        <v>0</v>
      </c>
      <c r="U53" s="8">
        <v>0.02</v>
      </c>
      <c r="V53" s="8">
        <v>0</v>
      </c>
      <c r="W53" s="8">
        <v>0.18</v>
      </c>
      <c r="X53" s="8">
        <v>4.5999999999999996</v>
      </c>
      <c r="Y53" s="8">
        <v>21.2</v>
      </c>
      <c r="Z53" s="8">
        <v>5</v>
      </c>
      <c r="AA53" s="8">
        <v>0.6</v>
      </c>
      <c r="AB53" s="46" t="s">
        <v>26</v>
      </c>
    </row>
    <row r="54" spans="1:28" ht="20.25" customHeight="1" x14ac:dyDescent="0.15">
      <c r="A54" s="45" t="s">
        <v>46</v>
      </c>
      <c r="B54" s="8">
        <v>30</v>
      </c>
      <c r="C54" s="8">
        <v>1.6</v>
      </c>
      <c r="D54" s="8">
        <v>0.2</v>
      </c>
      <c r="E54" s="47">
        <v>10.199999999999999</v>
      </c>
      <c r="F54" s="8">
        <v>50</v>
      </c>
      <c r="G54" s="8">
        <v>0</v>
      </c>
      <c r="H54" s="8">
        <v>0.02</v>
      </c>
      <c r="I54" s="8">
        <v>0</v>
      </c>
      <c r="J54" s="8">
        <v>0.26</v>
      </c>
      <c r="K54" s="8">
        <v>4.5999999999999996</v>
      </c>
      <c r="L54" s="8">
        <v>17.399999999999999</v>
      </c>
      <c r="M54" s="8">
        <v>6.6</v>
      </c>
      <c r="N54" s="8">
        <v>0.22</v>
      </c>
      <c r="O54" s="8">
        <v>30</v>
      </c>
      <c r="P54" s="8">
        <v>1.6</v>
      </c>
      <c r="Q54" s="8">
        <v>0.2</v>
      </c>
      <c r="R54" s="47">
        <v>10.199999999999999</v>
      </c>
      <c r="S54" s="8">
        <v>50</v>
      </c>
      <c r="T54" s="8">
        <v>0</v>
      </c>
      <c r="U54" s="8">
        <v>0.02</v>
      </c>
      <c r="V54" s="8">
        <v>0</v>
      </c>
      <c r="W54" s="8">
        <v>0.26</v>
      </c>
      <c r="X54" s="8">
        <v>4.5999999999999996</v>
      </c>
      <c r="Y54" s="8">
        <v>17.399999999999999</v>
      </c>
      <c r="Z54" s="8">
        <v>6.6</v>
      </c>
      <c r="AA54" s="8">
        <v>0.22</v>
      </c>
      <c r="AB54" s="48" t="s">
        <v>44</v>
      </c>
    </row>
    <row r="55" spans="1:28" ht="41.25" customHeight="1" x14ac:dyDescent="0.15">
      <c r="A55" s="23" t="s">
        <v>30</v>
      </c>
      <c r="B55" s="15"/>
      <c r="C55" s="66">
        <f t="shared" ref="C55:N55" si="8">SUM(C48:C54)</f>
        <v>41.609999999999992</v>
      </c>
      <c r="D55" s="66">
        <f t="shared" si="8"/>
        <v>35.43</v>
      </c>
      <c r="E55" s="66">
        <f t="shared" si="8"/>
        <v>97.499999999999986</v>
      </c>
      <c r="F55" s="66">
        <f t="shared" si="8"/>
        <v>980.41</v>
      </c>
      <c r="G55" s="67">
        <f t="shared" si="8"/>
        <v>14.03</v>
      </c>
      <c r="H55" s="66">
        <f t="shared" si="8"/>
        <v>0.35600000000000009</v>
      </c>
      <c r="I55" s="67">
        <f t="shared" si="8"/>
        <v>57.8</v>
      </c>
      <c r="J55" s="67">
        <f t="shared" si="8"/>
        <v>5.4899999999999993</v>
      </c>
      <c r="K55" s="67">
        <f t="shared" si="8"/>
        <v>471.83000000000004</v>
      </c>
      <c r="L55" s="67">
        <f t="shared" si="8"/>
        <v>493.84999999999997</v>
      </c>
      <c r="M55" s="67">
        <f t="shared" si="8"/>
        <v>129.27000000000001</v>
      </c>
      <c r="N55" s="67">
        <f t="shared" si="8"/>
        <v>3.3200000000000003</v>
      </c>
      <c r="O55" s="83"/>
      <c r="P55" s="67">
        <f t="shared" ref="P55:AA55" si="9">SUM(P48:P54)</f>
        <v>42.639999999999993</v>
      </c>
      <c r="Q55" s="67">
        <f t="shared" si="9"/>
        <v>36.580000000000005</v>
      </c>
      <c r="R55" s="67">
        <f t="shared" si="9"/>
        <v>105.94</v>
      </c>
      <c r="S55" s="67">
        <f t="shared" si="9"/>
        <v>1027.9499999999998</v>
      </c>
      <c r="T55" s="67">
        <f t="shared" si="9"/>
        <v>15.149999999999999</v>
      </c>
      <c r="U55" s="67">
        <f t="shared" si="9"/>
        <v>0.36600000000000005</v>
      </c>
      <c r="V55" s="67">
        <f t="shared" si="9"/>
        <v>63.2</v>
      </c>
      <c r="W55" s="67">
        <f t="shared" si="9"/>
        <v>5.6099999999999994</v>
      </c>
      <c r="X55" s="67">
        <f t="shared" si="9"/>
        <v>479.65000000000003</v>
      </c>
      <c r="Y55" s="67">
        <f t="shared" si="9"/>
        <v>513.85</v>
      </c>
      <c r="Z55" s="67">
        <f t="shared" si="9"/>
        <v>137.56</v>
      </c>
      <c r="AA55" s="66">
        <f t="shared" si="9"/>
        <v>3.5900000000000003</v>
      </c>
      <c r="AB55" s="10"/>
    </row>
    <row r="56" spans="1:28" ht="168.75" customHeight="1" x14ac:dyDescent="0.15">
      <c r="A56" s="144" t="s">
        <v>78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5"/>
      <c r="U56" s="145"/>
      <c r="V56" s="145"/>
      <c r="W56" s="145"/>
      <c r="X56" s="145"/>
      <c r="Y56" s="145"/>
      <c r="Z56" s="145"/>
      <c r="AA56" s="145"/>
      <c r="AB56" s="146"/>
    </row>
    <row r="57" spans="1:28" ht="9" x14ac:dyDescent="0.15">
      <c r="A57" s="147" t="s">
        <v>2</v>
      </c>
      <c r="B57" s="149" t="s">
        <v>3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1" t="s">
        <v>4</v>
      </c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2" t="s">
        <v>5</v>
      </c>
    </row>
    <row r="58" spans="1:28" s="2" customFormat="1" ht="24.75" x14ac:dyDescent="0.15">
      <c r="A58" s="148"/>
      <c r="B58" s="3" t="s">
        <v>6</v>
      </c>
      <c r="C58" s="4" t="s">
        <v>7</v>
      </c>
      <c r="D58" s="4" t="s">
        <v>8</v>
      </c>
      <c r="E58" s="4" t="s">
        <v>9</v>
      </c>
      <c r="F58" s="4" t="s">
        <v>10</v>
      </c>
      <c r="G58" s="4" t="s">
        <v>11</v>
      </c>
      <c r="H58" s="4" t="s">
        <v>12</v>
      </c>
      <c r="I58" s="4" t="s">
        <v>13</v>
      </c>
      <c r="J58" s="4" t="s">
        <v>14</v>
      </c>
      <c r="K58" s="4" t="s">
        <v>15</v>
      </c>
      <c r="L58" s="4" t="s">
        <v>16</v>
      </c>
      <c r="M58" s="4" t="s">
        <v>17</v>
      </c>
      <c r="N58" s="4" t="s">
        <v>18</v>
      </c>
      <c r="O58" s="5" t="s">
        <v>6</v>
      </c>
      <c r="P58" s="4" t="s">
        <v>7</v>
      </c>
      <c r="Q58" s="4" t="s">
        <v>8</v>
      </c>
      <c r="R58" s="4" t="s">
        <v>9</v>
      </c>
      <c r="S58" s="6" t="s">
        <v>10</v>
      </c>
      <c r="T58" s="6" t="s">
        <v>11</v>
      </c>
      <c r="U58" s="4" t="s">
        <v>12</v>
      </c>
      <c r="V58" s="4" t="s">
        <v>13</v>
      </c>
      <c r="W58" s="4" t="s">
        <v>14</v>
      </c>
      <c r="X58" s="4" t="s">
        <v>15</v>
      </c>
      <c r="Y58" s="4" t="s">
        <v>16</v>
      </c>
      <c r="Z58" s="4" t="s">
        <v>17</v>
      </c>
      <c r="AA58" s="4" t="s">
        <v>18</v>
      </c>
      <c r="AB58" s="153"/>
    </row>
    <row r="59" spans="1:28" s="2" customFormat="1" ht="15" customHeight="1" x14ac:dyDescent="0.15">
      <c r="A59" s="154" t="s">
        <v>19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</row>
    <row r="60" spans="1:28" ht="18.75" customHeight="1" x14ac:dyDescent="0.15">
      <c r="A60" s="45" t="s">
        <v>79</v>
      </c>
      <c r="B60" s="84" t="s">
        <v>80</v>
      </c>
      <c r="C60" s="84">
        <v>5.6</v>
      </c>
      <c r="D60" s="84">
        <v>4.3</v>
      </c>
      <c r="E60" s="84">
        <v>38.700000000000003</v>
      </c>
      <c r="F60" s="84">
        <v>213.9</v>
      </c>
      <c r="G60" s="84"/>
      <c r="H60" s="84"/>
      <c r="I60" s="84"/>
      <c r="J60" s="84"/>
      <c r="K60" s="84"/>
      <c r="L60" s="84"/>
      <c r="M60" s="84"/>
      <c r="N60" s="84"/>
      <c r="O60" s="84" t="s">
        <v>80</v>
      </c>
      <c r="P60" s="84">
        <v>5.6</v>
      </c>
      <c r="Q60" s="84">
        <v>4.3</v>
      </c>
      <c r="R60" s="84">
        <v>38.700000000000003</v>
      </c>
      <c r="S60" s="84">
        <v>213.9</v>
      </c>
      <c r="T60" s="84"/>
      <c r="U60" s="84"/>
      <c r="V60" s="84"/>
      <c r="W60" s="84"/>
      <c r="X60" s="84"/>
      <c r="Y60" s="84"/>
      <c r="Z60" s="84"/>
      <c r="AA60" s="84"/>
      <c r="AB60" s="85" t="s">
        <v>26</v>
      </c>
    </row>
    <row r="61" spans="1:28" ht="15" customHeight="1" x14ac:dyDescent="0.2">
      <c r="A61" s="20" t="s">
        <v>81</v>
      </c>
      <c r="B61" s="21" t="s">
        <v>82</v>
      </c>
      <c r="C61" s="21">
        <v>0.13</v>
      </c>
      <c r="D61" s="21">
        <v>0.02</v>
      </c>
      <c r="E61" s="21">
        <v>15.2</v>
      </c>
      <c r="F61" s="21">
        <v>62</v>
      </c>
      <c r="G61" s="21">
        <v>2.8</v>
      </c>
      <c r="H61" s="21">
        <v>0</v>
      </c>
      <c r="I61" s="21">
        <v>0</v>
      </c>
      <c r="J61" s="21">
        <v>0</v>
      </c>
      <c r="K61" s="21">
        <v>7.9</v>
      </c>
      <c r="L61" s="21">
        <v>9.1</v>
      </c>
      <c r="M61" s="21">
        <v>5</v>
      </c>
      <c r="N61" s="21">
        <v>0.9</v>
      </c>
      <c r="O61" s="21" t="s">
        <v>82</v>
      </c>
      <c r="P61" s="21">
        <v>0.13</v>
      </c>
      <c r="Q61" s="21">
        <v>0.02</v>
      </c>
      <c r="R61" s="21">
        <v>15.2</v>
      </c>
      <c r="S61" s="21">
        <v>62</v>
      </c>
      <c r="T61" s="21">
        <v>2.8</v>
      </c>
      <c r="U61" s="21">
        <v>0</v>
      </c>
      <c r="V61" s="21">
        <v>0</v>
      </c>
      <c r="W61" s="21">
        <v>0</v>
      </c>
      <c r="X61" s="21">
        <v>7.9</v>
      </c>
      <c r="Y61" s="21">
        <v>9.1</v>
      </c>
      <c r="Z61" s="21">
        <v>5</v>
      </c>
      <c r="AA61" s="21">
        <v>0.9</v>
      </c>
      <c r="AB61" s="22" t="s">
        <v>29</v>
      </c>
    </row>
    <row r="62" spans="1:28" ht="17.25" customHeight="1" x14ac:dyDescent="0.2">
      <c r="A62" s="72" t="s">
        <v>159</v>
      </c>
      <c r="B62" s="86">
        <v>100</v>
      </c>
      <c r="C62" s="87">
        <v>0.8</v>
      </c>
      <c r="D62" s="87">
        <v>0</v>
      </c>
      <c r="E62" s="87">
        <v>8.6</v>
      </c>
      <c r="F62" s="87">
        <v>38</v>
      </c>
      <c r="G62" s="87">
        <v>0</v>
      </c>
      <c r="H62" s="87">
        <v>0.02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>
        <v>2.2999999999999998</v>
      </c>
      <c r="O62" s="73">
        <v>100</v>
      </c>
      <c r="P62" s="39">
        <v>0.8</v>
      </c>
      <c r="Q62" s="39">
        <v>0</v>
      </c>
      <c r="R62" s="39">
        <v>8.6</v>
      </c>
      <c r="S62" s="39">
        <v>38</v>
      </c>
      <c r="T62" s="39">
        <v>0</v>
      </c>
      <c r="U62" s="59">
        <v>0</v>
      </c>
      <c r="V62" s="59">
        <v>0</v>
      </c>
      <c r="W62" s="59">
        <v>0</v>
      </c>
      <c r="X62" s="59">
        <v>0</v>
      </c>
      <c r="Y62" s="59">
        <v>0</v>
      </c>
      <c r="Z62" s="59">
        <v>0</v>
      </c>
      <c r="AA62" s="59">
        <v>0</v>
      </c>
      <c r="AB62" s="44" t="s">
        <v>43</v>
      </c>
    </row>
    <row r="63" spans="1:28" ht="19.5" customHeight="1" x14ac:dyDescent="0.15">
      <c r="A63" s="23" t="s">
        <v>30</v>
      </c>
      <c r="B63" s="24"/>
      <c r="C63" s="25">
        <f>SUM(C60:C62)</f>
        <v>6.5299999999999994</v>
      </c>
      <c r="D63" s="25">
        <f>SUM(D60:D62)</f>
        <v>4.3199999999999994</v>
      </c>
      <c r="E63" s="25">
        <f>SUM(E60:E62)</f>
        <v>62.500000000000007</v>
      </c>
      <c r="F63" s="25">
        <f>SUM(F60:F62)</f>
        <v>313.89999999999998</v>
      </c>
      <c r="G63" s="25">
        <v>2.8</v>
      </c>
      <c r="H63" s="25">
        <v>0</v>
      </c>
      <c r="I63" s="25">
        <v>0</v>
      </c>
      <c r="J63" s="25">
        <v>0</v>
      </c>
      <c r="K63" s="25">
        <v>7.9</v>
      </c>
      <c r="L63" s="25">
        <v>9.1</v>
      </c>
      <c r="M63" s="25">
        <v>5</v>
      </c>
      <c r="N63" s="25">
        <v>0.9</v>
      </c>
      <c r="O63" s="24"/>
      <c r="P63" s="25">
        <v>6.47</v>
      </c>
      <c r="Q63" s="25">
        <f>SUM(Q60:Q62)</f>
        <v>4.3199999999999994</v>
      </c>
      <c r="R63" s="25">
        <f>SUM(R60:R62)</f>
        <v>62.500000000000007</v>
      </c>
      <c r="S63" s="25">
        <f>SUM(S60:S62)</f>
        <v>313.89999999999998</v>
      </c>
      <c r="T63" s="25">
        <v>2.8</v>
      </c>
      <c r="U63" s="25">
        <v>0</v>
      </c>
      <c r="V63" s="25">
        <v>0</v>
      </c>
      <c r="W63" s="25">
        <v>0</v>
      </c>
      <c r="X63" s="25">
        <v>7.9</v>
      </c>
      <c r="Y63" s="25">
        <v>9.1</v>
      </c>
      <c r="Z63" s="25">
        <v>5</v>
      </c>
      <c r="AA63" s="25">
        <v>0.9</v>
      </c>
      <c r="AB63" s="10"/>
    </row>
    <row r="64" spans="1:28" ht="44.25" customHeight="1" x14ac:dyDescent="0.15">
      <c r="A64" s="141" t="s">
        <v>31</v>
      </c>
      <c r="B64" s="142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3"/>
    </row>
    <row r="65" spans="1:28" ht="23.25" customHeight="1" x14ac:dyDescent="0.15">
      <c r="A65" s="7" t="s">
        <v>83</v>
      </c>
      <c r="B65" s="28" t="s">
        <v>55</v>
      </c>
      <c r="C65" s="29">
        <v>1.51</v>
      </c>
      <c r="D65" s="29">
        <v>6.39</v>
      </c>
      <c r="E65" s="29">
        <v>7.99</v>
      </c>
      <c r="F65" s="29">
        <v>94.43</v>
      </c>
      <c r="G65" s="29">
        <v>15.8</v>
      </c>
      <c r="H65" s="30">
        <v>0.06</v>
      </c>
      <c r="I65" s="30">
        <v>11</v>
      </c>
      <c r="J65" s="30">
        <v>2.35</v>
      </c>
      <c r="K65" s="30">
        <v>58</v>
      </c>
      <c r="L65" s="30">
        <v>55.1</v>
      </c>
      <c r="M65" s="30">
        <v>23</v>
      </c>
      <c r="N65" s="30">
        <v>0.83</v>
      </c>
      <c r="O65" s="74" t="s">
        <v>55</v>
      </c>
      <c r="P65" s="88">
        <v>1.51</v>
      </c>
      <c r="Q65" s="88">
        <v>6.39</v>
      </c>
      <c r="R65" s="88">
        <v>7.99</v>
      </c>
      <c r="S65" s="88">
        <v>94.43</v>
      </c>
      <c r="T65" s="88">
        <v>15.8</v>
      </c>
      <c r="U65" s="32">
        <v>0.06</v>
      </c>
      <c r="V65" s="32">
        <v>11</v>
      </c>
      <c r="W65" s="32">
        <v>2.35</v>
      </c>
      <c r="X65" s="32">
        <v>58</v>
      </c>
      <c r="Y65" s="32">
        <v>55.1</v>
      </c>
      <c r="Z65" s="32">
        <v>23</v>
      </c>
      <c r="AA65" s="32">
        <v>0.83</v>
      </c>
      <c r="AB65" s="40" t="s">
        <v>84</v>
      </c>
    </row>
    <row r="66" spans="1:28" ht="13.5" customHeight="1" x14ac:dyDescent="0.2">
      <c r="A66" s="89" t="s">
        <v>85</v>
      </c>
      <c r="B66" s="90">
        <v>150</v>
      </c>
      <c r="C66" s="90">
        <v>25.02</v>
      </c>
      <c r="D66" s="90">
        <v>9.7799999999999994</v>
      </c>
      <c r="E66" s="90">
        <v>5.56</v>
      </c>
      <c r="F66" s="90">
        <v>208.3</v>
      </c>
      <c r="G66" s="90">
        <v>3.53</v>
      </c>
      <c r="H66" s="90">
        <v>0.06</v>
      </c>
      <c r="I66" s="90">
        <v>0</v>
      </c>
      <c r="J66" s="90">
        <v>0</v>
      </c>
      <c r="K66" s="90">
        <v>20.2</v>
      </c>
      <c r="L66" s="90">
        <v>291</v>
      </c>
      <c r="M66" s="90">
        <v>193.8</v>
      </c>
      <c r="N66" s="90">
        <v>6.9</v>
      </c>
      <c r="O66" s="91">
        <v>150</v>
      </c>
      <c r="P66" s="92">
        <v>25.02</v>
      </c>
      <c r="Q66" s="92">
        <v>9.7799999999999994</v>
      </c>
      <c r="R66" s="92">
        <v>5.56</v>
      </c>
      <c r="S66" s="92">
        <v>208.26</v>
      </c>
      <c r="T66" s="92">
        <v>3.53</v>
      </c>
      <c r="U66" s="33">
        <v>0.06</v>
      </c>
      <c r="V66" s="33">
        <v>0</v>
      </c>
      <c r="W66" s="33">
        <v>0</v>
      </c>
      <c r="X66" s="33">
        <v>20.2</v>
      </c>
      <c r="Y66" s="33">
        <v>290.8</v>
      </c>
      <c r="Z66" s="33">
        <v>194</v>
      </c>
      <c r="AA66" s="33">
        <v>6.9</v>
      </c>
      <c r="AB66" s="40" t="s">
        <v>86</v>
      </c>
    </row>
    <row r="67" spans="1:28" ht="25.5" customHeight="1" x14ac:dyDescent="0.15">
      <c r="A67" s="7" t="s">
        <v>87</v>
      </c>
      <c r="B67" s="93">
        <v>150</v>
      </c>
      <c r="C67" s="58">
        <v>8.6</v>
      </c>
      <c r="D67" s="58">
        <v>6.09</v>
      </c>
      <c r="E67" s="58">
        <v>38.64</v>
      </c>
      <c r="F67" s="58">
        <v>243.75</v>
      </c>
      <c r="G67" s="58">
        <v>0</v>
      </c>
      <c r="H67" s="30">
        <v>0.2</v>
      </c>
      <c r="I67" s="30">
        <v>0</v>
      </c>
      <c r="J67" s="30">
        <v>0</v>
      </c>
      <c r="K67" s="30">
        <v>14</v>
      </c>
      <c r="L67" s="30">
        <v>201.6</v>
      </c>
      <c r="M67" s="30">
        <v>134.4</v>
      </c>
      <c r="N67" s="30">
        <v>4.8</v>
      </c>
      <c r="O67" s="76">
        <v>180</v>
      </c>
      <c r="P67" s="92">
        <v>10.3</v>
      </c>
      <c r="Q67" s="92">
        <v>7.3</v>
      </c>
      <c r="R67" s="92">
        <v>46.4</v>
      </c>
      <c r="S67" s="92">
        <v>292.5</v>
      </c>
      <c r="T67" s="92">
        <v>0</v>
      </c>
      <c r="U67" s="33">
        <v>0.24</v>
      </c>
      <c r="V67" s="33">
        <v>0</v>
      </c>
      <c r="W67" s="33">
        <v>0</v>
      </c>
      <c r="X67" s="33">
        <v>17.5</v>
      </c>
      <c r="Y67" s="33">
        <v>252</v>
      </c>
      <c r="Z67" s="33">
        <v>168</v>
      </c>
      <c r="AA67" s="33">
        <v>6.01</v>
      </c>
      <c r="AB67" s="40" t="s">
        <v>88</v>
      </c>
    </row>
    <row r="68" spans="1:28" ht="18.75" customHeight="1" x14ac:dyDescent="0.2">
      <c r="A68" s="51" t="s">
        <v>89</v>
      </c>
      <c r="B68" s="21">
        <v>200</v>
      </c>
      <c r="C68" s="94">
        <v>0.4</v>
      </c>
      <c r="D68" s="94">
        <v>0</v>
      </c>
      <c r="E68" s="94">
        <v>36</v>
      </c>
      <c r="F68" s="94">
        <v>143</v>
      </c>
      <c r="G68" s="94">
        <v>24</v>
      </c>
      <c r="H68" s="95">
        <v>0.02</v>
      </c>
      <c r="I68" s="95">
        <v>0</v>
      </c>
      <c r="J68" s="95">
        <v>7.0000000000000007E-2</v>
      </c>
      <c r="K68" s="95">
        <v>20.32</v>
      </c>
      <c r="L68" s="95">
        <v>19.36</v>
      </c>
      <c r="M68" s="95">
        <v>8.1199999999999992</v>
      </c>
      <c r="N68" s="95">
        <v>0.45</v>
      </c>
      <c r="O68" s="21">
        <v>200</v>
      </c>
      <c r="P68" s="94">
        <v>0.4</v>
      </c>
      <c r="Q68" s="94">
        <v>0</v>
      </c>
      <c r="R68" s="94">
        <v>36</v>
      </c>
      <c r="S68" s="94">
        <v>143</v>
      </c>
      <c r="T68" s="94">
        <v>24</v>
      </c>
      <c r="U68" s="95">
        <v>0.02</v>
      </c>
      <c r="V68" s="95">
        <v>0</v>
      </c>
      <c r="W68" s="95">
        <v>7.0000000000000007E-2</v>
      </c>
      <c r="X68" s="95">
        <v>20.32</v>
      </c>
      <c r="Y68" s="95">
        <v>19.36</v>
      </c>
      <c r="Z68" s="95">
        <v>8.1199999999999992</v>
      </c>
      <c r="AA68" s="95">
        <v>0.45</v>
      </c>
      <c r="AB68" s="40" t="s">
        <v>64</v>
      </c>
    </row>
    <row r="69" spans="1:28" ht="15.75" customHeight="1" x14ac:dyDescent="0.15">
      <c r="A69" s="45" t="s">
        <v>45</v>
      </c>
      <c r="B69" s="36">
        <v>30</v>
      </c>
      <c r="C69" s="8">
        <v>1.3</v>
      </c>
      <c r="D69" s="8">
        <v>0.2</v>
      </c>
      <c r="E69" s="8">
        <v>8.6</v>
      </c>
      <c r="F69" s="8">
        <v>43</v>
      </c>
      <c r="G69" s="8">
        <v>0</v>
      </c>
      <c r="H69" s="8">
        <v>0.02</v>
      </c>
      <c r="I69" s="8">
        <v>0</v>
      </c>
      <c r="J69" s="8">
        <v>0.18</v>
      </c>
      <c r="K69" s="8">
        <v>4.5999999999999996</v>
      </c>
      <c r="L69" s="8">
        <v>21.2</v>
      </c>
      <c r="M69" s="8">
        <v>5</v>
      </c>
      <c r="N69" s="8">
        <v>0.6</v>
      </c>
      <c r="O69" s="36">
        <v>30</v>
      </c>
      <c r="P69" s="8">
        <v>1.3</v>
      </c>
      <c r="Q69" s="8">
        <v>0.2</v>
      </c>
      <c r="R69" s="8">
        <v>8.6</v>
      </c>
      <c r="S69" s="8">
        <v>43</v>
      </c>
      <c r="T69" s="8">
        <v>0</v>
      </c>
      <c r="U69" s="8">
        <v>0.02</v>
      </c>
      <c r="V69" s="8">
        <v>0</v>
      </c>
      <c r="W69" s="8">
        <v>0.18</v>
      </c>
      <c r="X69" s="8">
        <v>4.5999999999999996</v>
      </c>
      <c r="Y69" s="8">
        <v>21.2</v>
      </c>
      <c r="Z69" s="8">
        <v>5</v>
      </c>
      <c r="AA69" s="8">
        <v>0.6</v>
      </c>
      <c r="AB69" s="46" t="s">
        <v>44</v>
      </c>
    </row>
    <row r="70" spans="1:28" x14ac:dyDescent="0.15">
      <c r="A70" s="45" t="s">
        <v>46</v>
      </c>
      <c r="B70" s="8">
        <v>30</v>
      </c>
      <c r="C70" s="8">
        <v>1.6</v>
      </c>
      <c r="D70" s="8">
        <v>0.2</v>
      </c>
      <c r="E70" s="47">
        <v>10.199999999999999</v>
      </c>
      <c r="F70" s="8">
        <v>50</v>
      </c>
      <c r="G70" s="8">
        <v>0</v>
      </c>
      <c r="H70" s="8">
        <v>0.02</v>
      </c>
      <c r="I70" s="8">
        <v>0</v>
      </c>
      <c r="J70" s="8">
        <v>0.26</v>
      </c>
      <c r="K70" s="8">
        <v>4.5999999999999996</v>
      </c>
      <c r="L70" s="8">
        <v>17.399999999999999</v>
      </c>
      <c r="M70" s="8">
        <v>6.6</v>
      </c>
      <c r="N70" s="8">
        <v>0.22</v>
      </c>
      <c r="O70" s="8">
        <v>30</v>
      </c>
      <c r="P70" s="8">
        <v>1.6</v>
      </c>
      <c r="Q70" s="8">
        <v>0.2</v>
      </c>
      <c r="R70" s="47">
        <v>10.199999999999999</v>
      </c>
      <c r="S70" s="8">
        <v>50</v>
      </c>
      <c r="T70" s="8">
        <v>0</v>
      </c>
      <c r="U70" s="8">
        <v>0.02</v>
      </c>
      <c r="V70" s="8">
        <v>0</v>
      </c>
      <c r="W70" s="8">
        <v>0.26</v>
      </c>
      <c r="X70" s="8">
        <v>4.5999999999999996</v>
      </c>
      <c r="Y70" s="8">
        <v>17.399999999999999</v>
      </c>
      <c r="Z70" s="8">
        <v>6.6</v>
      </c>
      <c r="AA70" s="8">
        <v>0.22</v>
      </c>
      <c r="AB70" s="48" t="s">
        <v>44</v>
      </c>
    </row>
    <row r="71" spans="1:28" ht="31.5" customHeight="1" x14ac:dyDescent="0.15">
      <c r="A71" s="23" t="s">
        <v>30</v>
      </c>
      <c r="B71" s="15"/>
      <c r="C71" s="49">
        <f t="shared" ref="C71:N71" si="10">SUM(C65:C70)</f>
        <v>38.43</v>
      </c>
      <c r="D71" s="49">
        <f t="shared" si="10"/>
        <v>22.659999999999997</v>
      </c>
      <c r="E71" s="49">
        <f t="shared" si="10"/>
        <v>106.99</v>
      </c>
      <c r="F71" s="49">
        <f t="shared" si="10"/>
        <v>782.48</v>
      </c>
      <c r="G71" s="49">
        <f t="shared" si="10"/>
        <v>43.33</v>
      </c>
      <c r="H71" s="49">
        <f t="shared" si="10"/>
        <v>0.38000000000000006</v>
      </c>
      <c r="I71" s="49">
        <f t="shared" si="10"/>
        <v>11</v>
      </c>
      <c r="J71" s="49">
        <f t="shared" si="10"/>
        <v>2.8600000000000003</v>
      </c>
      <c r="K71" s="49">
        <f t="shared" si="10"/>
        <v>121.72</v>
      </c>
      <c r="L71" s="49">
        <f t="shared" si="10"/>
        <v>605.66000000000008</v>
      </c>
      <c r="M71" s="49">
        <f t="shared" si="10"/>
        <v>370.92000000000007</v>
      </c>
      <c r="N71" s="49">
        <f t="shared" si="10"/>
        <v>13.8</v>
      </c>
      <c r="O71" s="50"/>
      <c r="P71" s="49">
        <f t="shared" ref="P71:AA71" si="11">SUM(P65:P70)</f>
        <v>40.129999999999995</v>
      </c>
      <c r="Q71" s="49">
        <f t="shared" si="11"/>
        <v>23.869999999999997</v>
      </c>
      <c r="R71" s="49">
        <f t="shared" si="11"/>
        <v>114.75</v>
      </c>
      <c r="S71" s="49">
        <f t="shared" si="11"/>
        <v>831.19</v>
      </c>
      <c r="T71" s="49">
        <f t="shared" si="11"/>
        <v>43.33</v>
      </c>
      <c r="U71" s="49">
        <f t="shared" si="11"/>
        <v>0.42000000000000004</v>
      </c>
      <c r="V71" s="49">
        <f t="shared" si="11"/>
        <v>11</v>
      </c>
      <c r="W71" s="49">
        <f t="shared" si="11"/>
        <v>2.8600000000000003</v>
      </c>
      <c r="X71" s="49">
        <f t="shared" si="11"/>
        <v>125.22</v>
      </c>
      <c r="Y71" s="49">
        <f t="shared" si="11"/>
        <v>655.86000000000013</v>
      </c>
      <c r="Z71" s="49">
        <f t="shared" si="11"/>
        <v>404.72</v>
      </c>
      <c r="AA71" s="49">
        <f t="shared" si="11"/>
        <v>15.01</v>
      </c>
      <c r="AB71" s="10"/>
    </row>
    <row r="72" spans="1:28" ht="108.75" customHeight="1" x14ac:dyDescent="0.15">
      <c r="A72" s="155" t="s">
        <v>90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7"/>
      <c r="U72" s="157"/>
      <c r="V72" s="157"/>
      <c r="W72" s="157"/>
      <c r="X72" s="157"/>
      <c r="Y72" s="157"/>
      <c r="Z72" s="157"/>
      <c r="AA72" s="157"/>
      <c r="AB72" s="158"/>
    </row>
    <row r="73" spans="1:28" ht="15.75" customHeight="1" x14ac:dyDescent="0.15">
      <c r="A73" s="147" t="s">
        <v>2</v>
      </c>
      <c r="B73" s="149" t="s">
        <v>3</v>
      </c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1" t="s">
        <v>4</v>
      </c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2" t="s">
        <v>5</v>
      </c>
    </row>
    <row r="74" spans="1:28" ht="20.25" customHeight="1" x14ac:dyDescent="0.15">
      <c r="A74" s="148"/>
      <c r="B74" s="3" t="s">
        <v>6</v>
      </c>
      <c r="C74" s="4" t="s">
        <v>7</v>
      </c>
      <c r="D74" s="4" t="s">
        <v>8</v>
      </c>
      <c r="E74" s="4" t="s">
        <v>9</v>
      </c>
      <c r="F74" s="4" t="s">
        <v>10</v>
      </c>
      <c r="G74" s="4" t="s">
        <v>11</v>
      </c>
      <c r="H74" s="4" t="s">
        <v>12</v>
      </c>
      <c r="I74" s="4" t="s">
        <v>13</v>
      </c>
      <c r="J74" s="4" t="s">
        <v>14</v>
      </c>
      <c r="K74" s="4" t="s">
        <v>15</v>
      </c>
      <c r="L74" s="4" t="s">
        <v>16</v>
      </c>
      <c r="M74" s="4" t="s">
        <v>17</v>
      </c>
      <c r="N74" s="4" t="s">
        <v>18</v>
      </c>
      <c r="O74" s="5" t="s">
        <v>6</v>
      </c>
      <c r="P74" s="4" t="s">
        <v>7</v>
      </c>
      <c r="Q74" s="4" t="s">
        <v>8</v>
      </c>
      <c r="R74" s="4" t="s">
        <v>9</v>
      </c>
      <c r="S74" s="6" t="s">
        <v>10</v>
      </c>
      <c r="T74" s="6" t="s">
        <v>11</v>
      </c>
      <c r="U74" s="4" t="s">
        <v>12</v>
      </c>
      <c r="V74" s="4" t="s">
        <v>13</v>
      </c>
      <c r="W74" s="4" t="s">
        <v>14</v>
      </c>
      <c r="X74" s="4" t="s">
        <v>15</v>
      </c>
      <c r="Y74" s="4" t="s">
        <v>16</v>
      </c>
      <c r="Z74" s="4" t="s">
        <v>17</v>
      </c>
      <c r="AA74" s="4" t="s">
        <v>18</v>
      </c>
      <c r="AB74" s="153"/>
    </row>
    <row r="75" spans="1:28" ht="9" x14ac:dyDescent="0.15">
      <c r="A75" s="154" t="s">
        <v>19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</row>
    <row r="76" spans="1:28" ht="24" x14ac:dyDescent="0.15">
      <c r="A76" s="45" t="s">
        <v>91</v>
      </c>
      <c r="B76" s="87">
        <v>130</v>
      </c>
      <c r="C76" s="87">
        <v>18.100000000000001</v>
      </c>
      <c r="D76" s="87">
        <v>12.5</v>
      </c>
      <c r="E76" s="87">
        <v>18.3</v>
      </c>
      <c r="F76" s="87">
        <v>289</v>
      </c>
      <c r="G76" s="87">
        <v>0.26</v>
      </c>
      <c r="H76" s="84">
        <v>0.08</v>
      </c>
      <c r="I76" s="84">
        <v>78</v>
      </c>
      <c r="J76" s="84">
        <v>1</v>
      </c>
      <c r="K76" s="84">
        <v>169</v>
      </c>
      <c r="L76" s="84">
        <v>244.4</v>
      </c>
      <c r="M76" s="84">
        <v>28.6</v>
      </c>
      <c r="N76" s="84">
        <v>1.2</v>
      </c>
      <c r="O76" s="84">
        <v>150</v>
      </c>
      <c r="P76" s="84">
        <v>20.9</v>
      </c>
      <c r="Q76" s="84">
        <v>14.4</v>
      </c>
      <c r="R76" s="84">
        <v>21.2</v>
      </c>
      <c r="S76" s="84">
        <v>333.6</v>
      </c>
      <c r="T76" s="84">
        <v>0.3</v>
      </c>
      <c r="U76" s="84">
        <v>0.09</v>
      </c>
      <c r="V76" s="84">
        <v>90</v>
      </c>
      <c r="W76" s="84">
        <v>1.2</v>
      </c>
      <c r="X76" s="84">
        <v>195</v>
      </c>
      <c r="Y76" s="84">
        <v>282</v>
      </c>
      <c r="Z76" s="84">
        <v>33</v>
      </c>
      <c r="AA76" s="84">
        <v>1.35</v>
      </c>
      <c r="AB76" s="40" t="s">
        <v>92</v>
      </c>
    </row>
    <row r="77" spans="1:28" x14ac:dyDescent="0.15">
      <c r="A77" s="45" t="s">
        <v>50</v>
      </c>
      <c r="B77" s="15">
        <v>30</v>
      </c>
      <c r="C77" s="15">
        <v>2.16</v>
      </c>
      <c r="D77" s="15">
        <v>2.5499999999999998</v>
      </c>
      <c r="E77" s="15">
        <v>16.649999999999999</v>
      </c>
      <c r="F77" s="15">
        <v>98.4</v>
      </c>
      <c r="G77" s="15">
        <v>0.3</v>
      </c>
      <c r="H77" s="15">
        <v>0.02</v>
      </c>
      <c r="I77" s="15">
        <v>14</v>
      </c>
      <c r="J77" s="15">
        <v>0.1</v>
      </c>
      <c r="K77" s="15">
        <v>92.1</v>
      </c>
      <c r="L77" s="15">
        <v>65.7</v>
      </c>
      <c r="M77" s="15">
        <v>10.199999999999999</v>
      </c>
      <c r="N77" s="15">
        <v>0.1</v>
      </c>
      <c r="O77" s="15">
        <v>40</v>
      </c>
      <c r="P77" s="15">
        <v>2.9</v>
      </c>
      <c r="Q77" s="15">
        <v>3.4</v>
      </c>
      <c r="R77" s="15">
        <v>22.2</v>
      </c>
      <c r="S77" s="15">
        <v>131.19999999999999</v>
      </c>
      <c r="T77" s="15">
        <v>0.4</v>
      </c>
      <c r="U77" s="15">
        <v>0.03</v>
      </c>
      <c r="V77" s="15">
        <v>18.7</v>
      </c>
      <c r="W77" s="15">
        <v>0.13</v>
      </c>
      <c r="X77" s="15">
        <v>122.8</v>
      </c>
      <c r="Y77" s="15">
        <v>87.6</v>
      </c>
      <c r="Z77" s="15">
        <v>13.6</v>
      </c>
      <c r="AA77" s="15">
        <v>0.13</v>
      </c>
      <c r="AB77" s="15"/>
    </row>
    <row r="78" spans="1:28" x14ac:dyDescent="0.15">
      <c r="A78" s="45" t="s">
        <v>93</v>
      </c>
      <c r="B78" s="39">
        <v>125</v>
      </c>
      <c r="C78" s="39">
        <v>3.5</v>
      </c>
      <c r="D78" s="39">
        <v>3.1</v>
      </c>
      <c r="E78" s="39">
        <v>9</v>
      </c>
      <c r="F78" s="39">
        <v>78.099999999999994</v>
      </c>
      <c r="G78" s="39"/>
      <c r="H78" s="15"/>
      <c r="I78" s="15"/>
      <c r="J78" s="15"/>
      <c r="K78" s="15"/>
      <c r="L78" s="15"/>
      <c r="M78" s="15"/>
      <c r="N78" s="15"/>
      <c r="O78" s="39">
        <v>125</v>
      </c>
      <c r="P78" s="39">
        <v>3.5</v>
      </c>
      <c r="Q78" s="39">
        <v>3.1</v>
      </c>
      <c r="R78" s="39">
        <v>9</v>
      </c>
      <c r="S78" s="39">
        <v>78.099999999999994</v>
      </c>
      <c r="T78" s="39"/>
      <c r="U78" s="15"/>
      <c r="V78" s="15"/>
      <c r="W78" s="15"/>
      <c r="X78" s="15"/>
      <c r="Y78" s="15"/>
      <c r="Z78" s="15"/>
      <c r="AA78" s="15"/>
      <c r="AB78" s="15"/>
    </row>
    <row r="79" spans="1:28" x14ac:dyDescent="0.2">
      <c r="A79" s="38" t="s">
        <v>94</v>
      </c>
      <c r="B79" s="21" t="s">
        <v>28</v>
      </c>
      <c r="C79" s="39">
        <v>7.0000000000000007E-2</v>
      </c>
      <c r="D79" s="39">
        <v>0.02</v>
      </c>
      <c r="E79" s="39">
        <v>15</v>
      </c>
      <c r="F79" s="39">
        <v>60</v>
      </c>
      <c r="G79" s="39">
        <v>0</v>
      </c>
      <c r="H79" s="15">
        <v>0</v>
      </c>
      <c r="I79" s="15">
        <v>0</v>
      </c>
      <c r="J79" s="15">
        <v>0</v>
      </c>
      <c r="K79" s="15">
        <v>5.0999999999999996</v>
      </c>
      <c r="L79" s="15">
        <v>7.7</v>
      </c>
      <c r="M79" s="15">
        <v>4.2</v>
      </c>
      <c r="N79" s="15">
        <v>0.82</v>
      </c>
      <c r="O79" s="21" t="s">
        <v>28</v>
      </c>
      <c r="P79" s="39">
        <v>7.0000000000000007E-2</v>
      </c>
      <c r="Q79" s="39">
        <v>0.02</v>
      </c>
      <c r="R79" s="39">
        <v>15</v>
      </c>
      <c r="S79" s="39">
        <v>60</v>
      </c>
      <c r="T79" s="39">
        <v>0</v>
      </c>
      <c r="U79" s="15">
        <v>0</v>
      </c>
      <c r="V79" s="15">
        <v>0</v>
      </c>
      <c r="W79" s="15">
        <v>0</v>
      </c>
      <c r="X79" s="15">
        <v>5.0999999999999996</v>
      </c>
      <c r="Y79" s="15">
        <v>7.7</v>
      </c>
      <c r="Z79" s="15">
        <v>4.2</v>
      </c>
      <c r="AA79" s="15">
        <v>0.82</v>
      </c>
      <c r="AB79" s="40" t="s">
        <v>29</v>
      </c>
    </row>
    <row r="80" spans="1:28" x14ac:dyDescent="0.15">
      <c r="A80" s="23" t="s">
        <v>30</v>
      </c>
      <c r="B80" s="24"/>
      <c r="C80" s="25">
        <f t="shared" ref="C80:N80" si="12">SUM(C76:C79)</f>
        <v>23.830000000000002</v>
      </c>
      <c r="D80" s="25">
        <f t="shared" si="12"/>
        <v>18.170000000000002</v>
      </c>
      <c r="E80" s="25">
        <f t="shared" si="12"/>
        <v>58.95</v>
      </c>
      <c r="F80" s="25">
        <f t="shared" si="12"/>
        <v>525.5</v>
      </c>
      <c r="G80" s="25">
        <f t="shared" si="12"/>
        <v>0.56000000000000005</v>
      </c>
      <c r="H80" s="25">
        <f t="shared" si="12"/>
        <v>0.1</v>
      </c>
      <c r="I80" s="25">
        <f t="shared" si="12"/>
        <v>92</v>
      </c>
      <c r="J80" s="25">
        <f t="shared" si="12"/>
        <v>1.1000000000000001</v>
      </c>
      <c r="K80" s="25">
        <f t="shared" si="12"/>
        <v>266.20000000000005</v>
      </c>
      <c r="L80" s="25">
        <f t="shared" si="12"/>
        <v>317.8</v>
      </c>
      <c r="M80" s="25">
        <f t="shared" si="12"/>
        <v>43</v>
      </c>
      <c r="N80" s="25">
        <f t="shared" si="12"/>
        <v>2.12</v>
      </c>
      <c r="O80" s="24"/>
      <c r="P80" s="25">
        <f t="shared" ref="P80:AA80" si="13">SUM(P76:P79)</f>
        <v>27.369999999999997</v>
      </c>
      <c r="Q80" s="25">
        <f t="shared" si="13"/>
        <v>20.92</v>
      </c>
      <c r="R80" s="25">
        <f t="shared" si="13"/>
        <v>67.400000000000006</v>
      </c>
      <c r="S80" s="25">
        <f t="shared" si="13"/>
        <v>602.9</v>
      </c>
      <c r="T80" s="25">
        <f t="shared" si="13"/>
        <v>0.7</v>
      </c>
      <c r="U80" s="25">
        <f t="shared" si="13"/>
        <v>0.12</v>
      </c>
      <c r="V80" s="25">
        <f t="shared" si="13"/>
        <v>108.7</v>
      </c>
      <c r="W80" s="25">
        <f t="shared" si="13"/>
        <v>1.33</v>
      </c>
      <c r="X80" s="25">
        <f t="shared" si="13"/>
        <v>322.90000000000003</v>
      </c>
      <c r="Y80" s="25">
        <f t="shared" si="13"/>
        <v>377.3</v>
      </c>
      <c r="Z80" s="25">
        <f t="shared" si="13"/>
        <v>50.800000000000004</v>
      </c>
      <c r="AA80" s="25">
        <f t="shared" si="13"/>
        <v>2.2999999999999998</v>
      </c>
      <c r="AB80" s="10"/>
    </row>
    <row r="81" spans="1:28" ht="30" customHeight="1" x14ac:dyDescent="0.15">
      <c r="A81" s="141" t="s">
        <v>31</v>
      </c>
      <c r="B81" s="142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3"/>
    </row>
    <row r="82" spans="1:28" s="31" customFormat="1" ht="24" customHeight="1" x14ac:dyDescent="0.2">
      <c r="A82" s="96" t="s">
        <v>95</v>
      </c>
      <c r="B82" s="70" t="s">
        <v>55</v>
      </c>
      <c r="C82" s="15">
        <v>4.1900000000000004</v>
      </c>
      <c r="D82" s="15">
        <v>3.95</v>
      </c>
      <c r="E82" s="15">
        <v>15.46</v>
      </c>
      <c r="F82" s="15">
        <v>125.61</v>
      </c>
      <c r="G82" s="15">
        <v>11.12</v>
      </c>
      <c r="H82" s="19">
        <v>0.23</v>
      </c>
      <c r="I82" s="15">
        <v>0</v>
      </c>
      <c r="J82" s="15">
        <v>2.42</v>
      </c>
      <c r="K82" s="15">
        <v>42.68</v>
      </c>
      <c r="L82" s="15">
        <v>88.1</v>
      </c>
      <c r="M82" s="97">
        <v>35.799999999999997</v>
      </c>
      <c r="N82" s="15">
        <v>2.0499999999999998</v>
      </c>
      <c r="O82" s="8" t="s">
        <v>55</v>
      </c>
      <c r="P82" s="15">
        <v>4.1900000000000004</v>
      </c>
      <c r="Q82" s="15">
        <v>3.95</v>
      </c>
      <c r="R82" s="15">
        <v>15.46</v>
      </c>
      <c r="S82" s="15">
        <v>125.61</v>
      </c>
      <c r="T82" s="15">
        <v>11.12</v>
      </c>
      <c r="U82" s="15">
        <v>0.23</v>
      </c>
      <c r="V82" s="15">
        <v>0</v>
      </c>
      <c r="W82" s="15">
        <v>2.42</v>
      </c>
      <c r="X82" s="15">
        <v>42.68</v>
      </c>
      <c r="Y82" s="15">
        <v>88.1</v>
      </c>
      <c r="Z82" s="98">
        <v>35.799999999999997</v>
      </c>
      <c r="AA82" s="15">
        <v>2.0499999999999998</v>
      </c>
      <c r="AB82" s="40" t="s">
        <v>96</v>
      </c>
    </row>
    <row r="83" spans="1:28" ht="18" customHeight="1" x14ac:dyDescent="0.2">
      <c r="A83" s="89" t="s">
        <v>97</v>
      </c>
      <c r="B83" s="99" t="s">
        <v>98</v>
      </c>
      <c r="C83" s="61">
        <v>32.9</v>
      </c>
      <c r="D83" s="61">
        <v>16.2</v>
      </c>
      <c r="E83" s="61">
        <v>52.1</v>
      </c>
      <c r="F83" s="61">
        <v>487.2</v>
      </c>
      <c r="G83" s="61">
        <v>9.01</v>
      </c>
      <c r="H83" s="100">
        <v>0.2</v>
      </c>
      <c r="I83" s="100">
        <v>38.5</v>
      </c>
      <c r="J83" s="100">
        <v>0.75</v>
      </c>
      <c r="K83" s="100">
        <v>49.6</v>
      </c>
      <c r="L83" s="100">
        <v>260.3</v>
      </c>
      <c r="M83" s="100">
        <v>74.099999999999994</v>
      </c>
      <c r="N83" s="100">
        <v>2.5</v>
      </c>
      <c r="O83" s="34" t="s">
        <v>99</v>
      </c>
      <c r="P83" s="34">
        <v>36.6</v>
      </c>
      <c r="Q83" s="34">
        <v>18</v>
      </c>
      <c r="R83" s="34">
        <v>57.9</v>
      </c>
      <c r="S83" s="34">
        <v>541.29999999999995</v>
      </c>
      <c r="T83" s="34">
        <v>10</v>
      </c>
      <c r="U83" s="34">
        <v>0.22</v>
      </c>
      <c r="V83" s="34">
        <v>42.8</v>
      </c>
      <c r="W83" s="34">
        <v>0.8</v>
      </c>
      <c r="X83" s="34">
        <v>55.1</v>
      </c>
      <c r="Y83" s="34">
        <v>289.2</v>
      </c>
      <c r="Z83" s="34">
        <v>82.3</v>
      </c>
      <c r="AA83" s="34">
        <v>2.8</v>
      </c>
      <c r="AB83" s="101" t="s">
        <v>26</v>
      </c>
    </row>
    <row r="84" spans="1:28" ht="15" customHeight="1" x14ac:dyDescent="0.15">
      <c r="A84" s="35" t="s">
        <v>61</v>
      </c>
      <c r="B84" s="36">
        <v>60</v>
      </c>
      <c r="C84" s="39">
        <v>0.66</v>
      </c>
      <c r="D84" s="39">
        <v>0.12</v>
      </c>
      <c r="E84" s="39">
        <v>2.2999999999999998</v>
      </c>
      <c r="F84" s="39">
        <v>13.2</v>
      </c>
      <c r="G84" s="39">
        <v>10.5</v>
      </c>
      <c r="H84" s="63">
        <v>0.04</v>
      </c>
      <c r="I84" s="21">
        <v>0</v>
      </c>
      <c r="J84" s="21">
        <v>0.42</v>
      </c>
      <c r="K84" s="21">
        <v>8.4</v>
      </c>
      <c r="L84" s="21">
        <v>15.6</v>
      </c>
      <c r="M84" s="21">
        <v>12</v>
      </c>
      <c r="N84" s="21">
        <v>0.54</v>
      </c>
      <c r="O84" s="64">
        <v>100</v>
      </c>
      <c r="P84" s="39">
        <v>1.1000000000000001</v>
      </c>
      <c r="Q84" s="39">
        <v>0.2</v>
      </c>
      <c r="R84" s="39">
        <v>3.8</v>
      </c>
      <c r="S84" s="39">
        <v>22</v>
      </c>
      <c r="T84" s="39">
        <v>17.5</v>
      </c>
      <c r="U84" s="16">
        <v>0.06</v>
      </c>
      <c r="V84" s="8">
        <v>0</v>
      </c>
      <c r="W84" s="8">
        <v>0.7</v>
      </c>
      <c r="X84" s="8">
        <v>14</v>
      </c>
      <c r="Y84" s="8">
        <v>26</v>
      </c>
      <c r="Z84" s="8">
        <v>20</v>
      </c>
      <c r="AA84" s="8">
        <v>0.9</v>
      </c>
      <c r="AB84" s="37" t="s">
        <v>62</v>
      </c>
    </row>
    <row r="85" spans="1:28" x14ac:dyDescent="0.15">
      <c r="A85" s="102" t="s">
        <v>100</v>
      </c>
      <c r="B85" s="21">
        <v>200</v>
      </c>
      <c r="C85" s="12">
        <v>0.6</v>
      </c>
      <c r="D85" s="12">
        <v>0.4</v>
      </c>
      <c r="E85" s="12">
        <v>32.6</v>
      </c>
      <c r="F85" s="12">
        <v>136.4</v>
      </c>
      <c r="G85" s="12">
        <v>4</v>
      </c>
      <c r="H85" s="12">
        <v>0.02</v>
      </c>
      <c r="I85" s="12">
        <v>0</v>
      </c>
      <c r="J85" s="12">
        <v>0.2</v>
      </c>
      <c r="K85" s="12">
        <v>14</v>
      </c>
      <c r="L85" s="12">
        <v>14</v>
      </c>
      <c r="M85" s="12">
        <v>8</v>
      </c>
      <c r="N85" s="12">
        <v>2.8</v>
      </c>
      <c r="O85" s="21">
        <v>200</v>
      </c>
      <c r="P85" s="12">
        <v>0.6</v>
      </c>
      <c r="Q85" s="12">
        <v>0.4</v>
      </c>
      <c r="R85" s="12">
        <v>32.6</v>
      </c>
      <c r="S85" s="12">
        <v>136.4</v>
      </c>
      <c r="T85" s="12">
        <v>4</v>
      </c>
      <c r="U85" s="12">
        <v>0.02</v>
      </c>
      <c r="V85" s="12">
        <v>0</v>
      </c>
      <c r="W85" s="12">
        <v>0.2</v>
      </c>
      <c r="X85" s="12">
        <v>14</v>
      </c>
      <c r="Y85" s="12">
        <v>14</v>
      </c>
      <c r="Z85" s="12">
        <v>8</v>
      </c>
      <c r="AA85" s="12">
        <v>2.8</v>
      </c>
      <c r="AB85" s="103" t="s">
        <v>101</v>
      </c>
    </row>
    <row r="86" spans="1:28" ht="24" x14ac:dyDescent="0.15">
      <c r="A86" s="69" t="s">
        <v>102</v>
      </c>
      <c r="B86" s="104" t="s">
        <v>103</v>
      </c>
      <c r="C86" s="105">
        <v>10.3</v>
      </c>
      <c r="D86" s="105">
        <v>12.9</v>
      </c>
      <c r="E86" s="105">
        <v>27.3</v>
      </c>
      <c r="F86" s="105">
        <v>266</v>
      </c>
      <c r="G86" s="105">
        <v>0</v>
      </c>
      <c r="H86" s="105">
        <v>0.14000000000000001</v>
      </c>
      <c r="I86" s="105">
        <v>7.5</v>
      </c>
      <c r="J86" s="105">
        <v>1.5</v>
      </c>
      <c r="K86" s="105">
        <v>269</v>
      </c>
      <c r="L86" s="105">
        <v>104</v>
      </c>
      <c r="M86" s="105">
        <v>24.3</v>
      </c>
      <c r="N86" s="105">
        <v>1.5</v>
      </c>
      <c r="O86" s="104" t="s">
        <v>103</v>
      </c>
      <c r="P86" s="105">
        <v>10.3</v>
      </c>
      <c r="Q86" s="105">
        <v>12.9</v>
      </c>
      <c r="R86" s="105">
        <v>27.3</v>
      </c>
      <c r="S86" s="105">
        <v>266</v>
      </c>
      <c r="T86" s="105">
        <v>0</v>
      </c>
      <c r="U86" s="105">
        <v>0.14000000000000001</v>
      </c>
      <c r="V86" s="105">
        <v>7.5</v>
      </c>
      <c r="W86" s="105">
        <v>1.5</v>
      </c>
      <c r="X86" s="105">
        <v>269</v>
      </c>
      <c r="Y86" s="105">
        <v>104</v>
      </c>
      <c r="Z86" s="105">
        <v>24.3</v>
      </c>
      <c r="AA86" s="105">
        <v>1.5</v>
      </c>
      <c r="AB86" s="37" t="s">
        <v>104</v>
      </c>
    </row>
    <row r="87" spans="1:28" x14ac:dyDescent="0.15">
      <c r="A87" s="45" t="s">
        <v>45</v>
      </c>
      <c r="B87" s="36">
        <v>30</v>
      </c>
      <c r="C87" s="8">
        <v>1.3</v>
      </c>
      <c r="D87" s="8">
        <v>0.2</v>
      </c>
      <c r="E87" s="8">
        <v>8.6</v>
      </c>
      <c r="F87" s="8">
        <v>43</v>
      </c>
      <c r="G87" s="8">
        <v>0</v>
      </c>
      <c r="H87" s="8">
        <v>0.02</v>
      </c>
      <c r="I87" s="8">
        <v>0</v>
      </c>
      <c r="J87" s="8">
        <v>0.18</v>
      </c>
      <c r="K87" s="8">
        <v>4.5999999999999996</v>
      </c>
      <c r="L87" s="8">
        <v>21.2</v>
      </c>
      <c r="M87" s="8">
        <v>5</v>
      </c>
      <c r="N87" s="8">
        <v>0.6</v>
      </c>
      <c r="O87" s="36">
        <v>30</v>
      </c>
      <c r="P87" s="8">
        <v>1.3</v>
      </c>
      <c r="Q87" s="8">
        <v>0.2</v>
      </c>
      <c r="R87" s="8">
        <v>8.6</v>
      </c>
      <c r="S87" s="8">
        <v>43</v>
      </c>
      <c r="T87" s="8">
        <v>0</v>
      </c>
      <c r="U87" s="8">
        <v>0.02</v>
      </c>
      <c r="V87" s="8">
        <v>0</v>
      </c>
      <c r="W87" s="8">
        <v>0.18</v>
      </c>
      <c r="X87" s="8">
        <v>4.5999999999999996</v>
      </c>
      <c r="Y87" s="8">
        <v>21.2</v>
      </c>
      <c r="Z87" s="8">
        <v>5</v>
      </c>
      <c r="AA87" s="8">
        <v>0.6</v>
      </c>
      <c r="AB87" s="46" t="s">
        <v>44</v>
      </c>
    </row>
    <row r="88" spans="1:28" x14ac:dyDescent="0.15">
      <c r="A88" s="45" t="s">
        <v>46</v>
      </c>
      <c r="B88" s="8">
        <v>30</v>
      </c>
      <c r="C88" s="8">
        <v>1.6</v>
      </c>
      <c r="D88" s="8">
        <v>0.2</v>
      </c>
      <c r="E88" s="47">
        <v>10.199999999999999</v>
      </c>
      <c r="F88" s="8">
        <v>50</v>
      </c>
      <c r="G88" s="8">
        <v>0</v>
      </c>
      <c r="H88" s="8">
        <v>0.02</v>
      </c>
      <c r="I88" s="8">
        <v>0</v>
      </c>
      <c r="J88" s="8">
        <v>0.26</v>
      </c>
      <c r="K88" s="8">
        <v>4.5999999999999996</v>
      </c>
      <c r="L88" s="8">
        <v>17.399999999999999</v>
      </c>
      <c r="M88" s="8">
        <v>6.6</v>
      </c>
      <c r="N88" s="8">
        <v>0.22</v>
      </c>
      <c r="O88" s="8">
        <v>30</v>
      </c>
      <c r="P88" s="8">
        <v>1.6</v>
      </c>
      <c r="Q88" s="8">
        <v>0.2</v>
      </c>
      <c r="R88" s="47">
        <v>10.199999999999999</v>
      </c>
      <c r="S88" s="8">
        <v>50</v>
      </c>
      <c r="T88" s="8">
        <v>0</v>
      </c>
      <c r="U88" s="8">
        <v>0.02</v>
      </c>
      <c r="V88" s="8">
        <v>0</v>
      </c>
      <c r="W88" s="8">
        <v>0.26</v>
      </c>
      <c r="X88" s="8">
        <v>4.5999999999999996</v>
      </c>
      <c r="Y88" s="8">
        <v>17.399999999999999</v>
      </c>
      <c r="Z88" s="8">
        <v>6.6</v>
      </c>
      <c r="AA88" s="8">
        <v>0.22</v>
      </c>
      <c r="AB88" s="48" t="s">
        <v>44</v>
      </c>
    </row>
    <row r="89" spans="1:28" s="31" customFormat="1" ht="33" customHeight="1" x14ac:dyDescent="0.15">
      <c r="A89" s="23" t="s">
        <v>30</v>
      </c>
      <c r="B89" s="15"/>
      <c r="C89" s="49">
        <f t="shared" ref="C89:N89" si="14">SUM(C82:C88)</f>
        <v>51.54999999999999</v>
      </c>
      <c r="D89" s="49">
        <f t="shared" si="14"/>
        <v>33.970000000000006</v>
      </c>
      <c r="E89" s="49">
        <f t="shared" si="14"/>
        <v>148.56</v>
      </c>
      <c r="F89" s="49">
        <f t="shared" si="14"/>
        <v>1121.4099999999999</v>
      </c>
      <c r="G89" s="49">
        <f t="shared" si="14"/>
        <v>34.629999999999995</v>
      </c>
      <c r="H89" s="49">
        <f t="shared" si="14"/>
        <v>0.67000000000000015</v>
      </c>
      <c r="I89" s="49">
        <f t="shared" si="14"/>
        <v>46</v>
      </c>
      <c r="J89" s="49">
        <f t="shared" si="14"/>
        <v>5.7299999999999995</v>
      </c>
      <c r="K89" s="49">
        <f t="shared" si="14"/>
        <v>392.88000000000005</v>
      </c>
      <c r="L89" s="49">
        <f t="shared" si="14"/>
        <v>520.6</v>
      </c>
      <c r="M89" s="49">
        <f t="shared" si="14"/>
        <v>165.79999999999998</v>
      </c>
      <c r="N89" s="49">
        <f t="shared" si="14"/>
        <v>10.210000000000001</v>
      </c>
      <c r="O89" s="50"/>
      <c r="P89" s="49">
        <f t="shared" ref="P89:AA89" si="15">SUM(P82:P88)</f>
        <v>55.690000000000005</v>
      </c>
      <c r="Q89" s="49">
        <f t="shared" si="15"/>
        <v>35.85</v>
      </c>
      <c r="R89" s="49">
        <f t="shared" si="15"/>
        <v>155.85999999999999</v>
      </c>
      <c r="S89" s="49">
        <f t="shared" si="15"/>
        <v>1184.31</v>
      </c>
      <c r="T89" s="49">
        <f t="shared" si="15"/>
        <v>42.62</v>
      </c>
      <c r="U89" s="49">
        <f t="shared" si="15"/>
        <v>0.71000000000000008</v>
      </c>
      <c r="V89" s="49">
        <f t="shared" si="15"/>
        <v>50.3</v>
      </c>
      <c r="W89" s="49">
        <f t="shared" si="15"/>
        <v>6.06</v>
      </c>
      <c r="X89" s="49">
        <f t="shared" si="15"/>
        <v>403.98</v>
      </c>
      <c r="Y89" s="49">
        <f t="shared" si="15"/>
        <v>559.9</v>
      </c>
      <c r="Z89" s="49">
        <f t="shared" si="15"/>
        <v>182</v>
      </c>
      <c r="AA89" s="49">
        <f t="shared" si="15"/>
        <v>10.870000000000001</v>
      </c>
      <c r="AB89" s="10"/>
    </row>
    <row r="90" spans="1:28" ht="183.75" customHeight="1" x14ac:dyDescent="0.15">
      <c r="A90" s="155" t="s">
        <v>105</v>
      </c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  <c r="U90" s="157"/>
      <c r="V90" s="157"/>
      <c r="W90" s="157"/>
      <c r="X90" s="157"/>
      <c r="Y90" s="157"/>
      <c r="Z90" s="157"/>
      <c r="AA90" s="157"/>
      <c r="AB90" s="158"/>
    </row>
    <row r="91" spans="1:28" ht="9" x14ac:dyDescent="0.15">
      <c r="A91" s="147" t="s">
        <v>2</v>
      </c>
      <c r="B91" s="149" t="s">
        <v>3</v>
      </c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1" t="s">
        <v>4</v>
      </c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2" t="s">
        <v>5</v>
      </c>
    </row>
    <row r="92" spans="1:28" ht="19.5" customHeight="1" x14ac:dyDescent="0.15">
      <c r="A92" s="148"/>
      <c r="B92" s="3" t="s">
        <v>6</v>
      </c>
      <c r="C92" s="4" t="s">
        <v>7</v>
      </c>
      <c r="D92" s="4" t="s">
        <v>8</v>
      </c>
      <c r="E92" s="4" t="s">
        <v>9</v>
      </c>
      <c r="F92" s="4" t="s">
        <v>10</v>
      </c>
      <c r="G92" s="4" t="s">
        <v>11</v>
      </c>
      <c r="H92" s="4" t="s">
        <v>12</v>
      </c>
      <c r="I92" s="4" t="s">
        <v>13</v>
      </c>
      <c r="J92" s="4" t="s">
        <v>14</v>
      </c>
      <c r="K92" s="4" t="s">
        <v>15</v>
      </c>
      <c r="L92" s="4" t="s">
        <v>16</v>
      </c>
      <c r="M92" s="4" t="s">
        <v>17</v>
      </c>
      <c r="N92" s="4" t="s">
        <v>18</v>
      </c>
      <c r="O92" s="5" t="s">
        <v>6</v>
      </c>
      <c r="P92" s="4" t="s">
        <v>7</v>
      </c>
      <c r="Q92" s="4" t="s">
        <v>8</v>
      </c>
      <c r="R92" s="4" t="s">
        <v>9</v>
      </c>
      <c r="S92" s="6" t="s">
        <v>10</v>
      </c>
      <c r="T92" s="6" t="s">
        <v>11</v>
      </c>
      <c r="U92" s="4" t="s">
        <v>12</v>
      </c>
      <c r="V92" s="4" t="s">
        <v>13</v>
      </c>
      <c r="W92" s="4" t="s">
        <v>14</v>
      </c>
      <c r="X92" s="4" t="s">
        <v>15</v>
      </c>
      <c r="Y92" s="4" t="s">
        <v>16</v>
      </c>
      <c r="Z92" s="4" t="s">
        <v>17</v>
      </c>
      <c r="AA92" s="4" t="s">
        <v>18</v>
      </c>
      <c r="AB92" s="153"/>
    </row>
    <row r="93" spans="1:28" s="2" customFormat="1" ht="28.5" customHeight="1" x14ac:dyDescent="0.15">
      <c r="A93" s="106" t="s">
        <v>160</v>
      </c>
      <c r="B93" s="77" t="s">
        <v>21</v>
      </c>
      <c r="C93" s="15">
        <v>8.64</v>
      </c>
      <c r="D93" s="15">
        <v>11.06</v>
      </c>
      <c r="E93" s="15">
        <v>44.32</v>
      </c>
      <c r="F93" s="15">
        <v>312</v>
      </c>
      <c r="G93" s="15">
        <v>0.98</v>
      </c>
      <c r="H93" s="15">
        <v>0.13</v>
      </c>
      <c r="I93" s="15">
        <v>73.5</v>
      </c>
      <c r="J93" s="15">
        <v>0.39</v>
      </c>
      <c r="K93" s="15">
        <v>144</v>
      </c>
      <c r="L93" s="15">
        <v>218</v>
      </c>
      <c r="M93" s="15">
        <v>43.3</v>
      </c>
      <c r="N93" s="15">
        <v>2.2999999999999998</v>
      </c>
      <c r="O93" s="8" t="s">
        <v>21</v>
      </c>
      <c r="P93" s="15">
        <v>8.64</v>
      </c>
      <c r="Q93" s="15">
        <v>11.06</v>
      </c>
      <c r="R93" s="15">
        <v>44.32</v>
      </c>
      <c r="S93" s="15">
        <v>312</v>
      </c>
      <c r="T93" s="15">
        <v>0.98</v>
      </c>
      <c r="U93" s="15">
        <v>0.13</v>
      </c>
      <c r="V93" s="15">
        <v>73.5</v>
      </c>
      <c r="W93" s="15">
        <v>0.39</v>
      </c>
      <c r="X93" s="15">
        <v>144</v>
      </c>
      <c r="Y93" s="15">
        <v>218</v>
      </c>
      <c r="Z93" s="15">
        <v>43.3</v>
      </c>
      <c r="AA93" s="15">
        <v>2.2999999999999998</v>
      </c>
      <c r="AB93" s="62" t="s">
        <v>22</v>
      </c>
    </row>
    <row r="94" spans="1:28" s="2" customFormat="1" ht="21" customHeight="1" x14ac:dyDescent="0.15">
      <c r="A94" s="107" t="s">
        <v>106</v>
      </c>
      <c r="B94" s="77">
        <v>20</v>
      </c>
      <c r="C94" s="82">
        <v>0.16</v>
      </c>
      <c r="D94" s="82">
        <v>14.4</v>
      </c>
      <c r="E94" s="82">
        <v>0.24</v>
      </c>
      <c r="F94" s="82">
        <v>132</v>
      </c>
      <c r="G94" s="82">
        <v>0</v>
      </c>
      <c r="H94" s="108">
        <v>0</v>
      </c>
      <c r="I94" s="108">
        <v>80</v>
      </c>
      <c r="J94" s="108">
        <v>0.24</v>
      </c>
      <c r="K94" s="108">
        <v>4.8</v>
      </c>
      <c r="L94" s="108">
        <v>6</v>
      </c>
      <c r="M94" s="108">
        <v>0</v>
      </c>
      <c r="N94" s="108">
        <v>0</v>
      </c>
      <c r="O94" s="77">
        <v>20</v>
      </c>
      <c r="P94" s="82">
        <v>0.16</v>
      </c>
      <c r="Q94" s="82">
        <v>14.4</v>
      </c>
      <c r="R94" s="82">
        <v>0.24</v>
      </c>
      <c r="S94" s="82">
        <v>132</v>
      </c>
      <c r="T94" s="82">
        <v>0</v>
      </c>
      <c r="U94" s="108">
        <v>0</v>
      </c>
      <c r="V94" s="108">
        <v>80</v>
      </c>
      <c r="W94" s="108">
        <v>0.24</v>
      </c>
      <c r="X94" s="108">
        <v>4.8</v>
      </c>
      <c r="Y94" s="108">
        <v>6</v>
      </c>
      <c r="Z94" s="108">
        <v>0</v>
      </c>
      <c r="AA94" s="108">
        <v>0</v>
      </c>
      <c r="AB94" s="62"/>
    </row>
    <row r="95" spans="1:28" s="2" customFormat="1" ht="18" customHeight="1" x14ac:dyDescent="0.2">
      <c r="A95" s="18" t="s">
        <v>25</v>
      </c>
      <c r="B95" s="15">
        <v>30</v>
      </c>
      <c r="C95" s="15">
        <v>1.6</v>
      </c>
      <c r="D95" s="15">
        <v>0.2</v>
      </c>
      <c r="E95" s="15">
        <v>10.199999999999999</v>
      </c>
      <c r="F95" s="15">
        <v>50</v>
      </c>
      <c r="G95" s="15">
        <v>0</v>
      </c>
      <c r="H95" s="19">
        <v>0.02</v>
      </c>
      <c r="I95" s="19">
        <v>0</v>
      </c>
      <c r="J95" s="19">
        <v>0.26</v>
      </c>
      <c r="K95" s="19">
        <v>4.5999999999999996</v>
      </c>
      <c r="L95" s="19">
        <v>17.399999999999999</v>
      </c>
      <c r="M95" s="19">
        <v>6.6</v>
      </c>
      <c r="N95" s="19">
        <v>0.22</v>
      </c>
      <c r="O95" s="15">
        <v>30</v>
      </c>
      <c r="P95" s="15">
        <v>1.6</v>
      </c>
      <c r="Q95" s="15">
        <v>0.2</v>
      </c>
      <c r="R95" s="15">
        <v>10.199999999999999</v>
      </c>
      <c r="S95" s="15">
        <v>50</v>
      </c>
      <c r="T95" s="15">
        <v>0</v>
      </c>
      <c r="U95" s="19">
        <v>0.02</v>
      </c>
      <c r="V95" s="19">
        <v>0</v>
      </c>
      <c r="W95" s="19">
        <v>0.26</v>
      </c>
      <c r="X95" s="19">
        <v>4.5999999999999996</v>
      </c>
      <c r="Y95" s="19">
        <v>17.399999999999999</v>
      </c>
      <c r="Z95" s="19">
        <v>6.6</v>
      </c>
      <c r="AA95" s="19">
        <v>0.22</v>
      </c>
      <c r="AB95" s="10" t="s">
        <v>26</v>
      </c>
    </row>
    <row r="96" spans="1:28" s="2" customFormat="1" ht="23.25" customHeight="1" x14ac:dyDescent="0.15">
      <c r="A96" s="69" t="s">
        <v>107</v>
      </c>
      <c r="B96" s="104">
        <v>200</v>
      </c>
      <c r="C96" s="105">
        <v>3.6</v>
      </c>
      <c r="D96" s="105">
        <v>2.67</v>
      </c>
      <c r="E96" s="105">
        <v>29.2</v>
      </c>
      <c r="F96" s="105">
        <v>155.19999999999999</v>
      </c>
      <c r="G96" s="105">
        <v>1.47</v>
      </c>
      <c r="H96" s="105">
        <v>0.03</v>
      </c>
      <c r="I96" s="105">
        <v>0</v>
      </c>
      <c r="J96" s="105">
        <v>0</v>
      </c>
      <c r="K96" s="105">
        <v>158.69999999999999</v>
      </c>
      <c r="L96" s="105">
        <v>132</v>
      </c>
      <c r="M96" s="105">
        <v>2.4</v>
      </c>
      <c r="N96" s="105">
        <v>155.19999999999999</v>
      </c>
      <c r="O96" s="104">
        <v>200</v>
      </c>
      <c r="P96" s="105">
        <v>3.6</v>
      </c>
      <c r="Q96" s="105">
        <v>2.67</v>
      </c>
      <c r="R96" s="105">
        <v>29.2</v>
      </c>
      <c r="S96" s="105">
        <v>155.19999999999999</v>
      </c>
      <c r="T96" s="105">
        <v>1.47</v>
      </c>
      <c r="U96" s="105">
        <v>0.03</v>
      </c>
      <c r="V96" s="105">
        <v>0</v>
      </c>
      <c r="W96" s="105">
        <v>0</v>
      </c>
      <c r="X96" s="105">
        <v>158.69999999999999</v>
      </c>
      <c r="Y96" s="105">
        <v>132</v>
      </c>
      <c r="Z96" s="105">
        <v>2.4</v>
      </c>
      <c r="AA96" s="105">
        <v>155.19999999999999</v>
      </c>
      <c r="AB96" s="37" t="s">
        <v>108</v>
      </c>
    </row>
    <row r="97" spans="1:28" s="2" customFormat="1" ht="21" customHeight="1" x14ac:dyDescent="0.15">
      <c r="A97" s="23" t="s">
        <v>30</v>
      </c>
      <c r="B97" s="24"/>
      <c r="C97" s="25">
        <f t="shared" ref="C97:N97" si="16">SUM(C93:C96)</f>
        <v>14</v>
      </c>
      <c r="D97" s="25">
        <f t="shared" si="16"/>
        <v>28.33</v>
      </c>
      <c r="E97" s="25">
        <f t="shared" si="16"/>
        <v>83.960000000000008</v>
      </c>
      <c r="F97" s="25">
        <f t="shared" si="16"/>
        <v>649.20000000000005</v>
      </c>
      <c r="G97" s="25">
        <f t="shared" si="16"/>
        <v>2.4500000000000002</v>
      </c>
      <c r="H97" s="25">
        <f t="shared" si="16"/>
        <v>0.18</v>
      </c>
      <c r="I97" s="25">
        <f t="shared" si="16"/>
        <v>153.5</v>
      </c>
      <c r="J97" s="25">
        <f t="shared" si="16"/>
        <v>0.89</v>
      </c>
      <c r="K97" s="25">
        <f t="shared" si="16"/>
        <v>312.10000000000002</v>
      </c>
      <c r="L97" s="25">
        <f t="shared" si="16"/>
        <v>373.4</v>
      </c>
      <c r="M97" s="25">
        <f t="shared" si="16"/>
        <v>52.3</v>
      </c>
      <c r="N97" s="25">
        <f t="shared" si="16"/>
        <v>157.72</v>
      </c>
      <c r="O97" s="24"/>
      <c r="P97" s="25">
        <f t="shared" ref="P97:AA97" si="17">SUM(P93:P96)</f>
        <v>14</v>
      </c>
      <c r="Q97" s="25">
        <f t="shared" si="17"/>
        <v>28.33</v>
      </c>
      <c r="R97" s="25">
        <f t="shared" si="17"/>
        <v>83.960000000000008</v>
      </c>
      <c r="S97" s="25">
        <f t="shared" si="17"/>
        <v>649.20000000000005</v>
      </c>
      <c r="T97" s="25">
        <f t="shared" si="17"/>
        <v>2.4500000000000002</v>
      </c>
      <c r="U97" s="25">
        <f t="shared" si="17"/>
        <v>0.18</v>
      </c>
      <c r="V97" s="25">
        <f t="shared" si="17"/>
        <v>153.5</v>
      </c>
      <c r="W97" s="25">
        <f t="shared" si="17"/>
        <v>0.89</v>
      </c>
      <c r="X97" s="25">
        <f t="shared" si="17"/>
        <v>312.10000000000002</v>
      </c>
      <c r="Y97" s="25">
        <f t="shared" si="17"/>
        <v>373.4</v>
      </c>
      <c r="Z97" s="25">
        <f t="shared" si="17"/>
        <v>52.3</v>
      </c>
      <c r="AA97" s="25">
        <f t="shared" si="17"/>
        <v>157.72</v>
      </c>
      <c r="AB97" s="10"/>
    </row>
    <row r="98" spans="1:28" s="2" customFormat="1" ht="17.25" customHeight="1" x14ac:dyDescent="0.15">
      <c r="A98" s="159" t="s">
        <v>31</v>
      </c>
      <c r="B98" s="159"/>
      <c r="C98" s="160"/>
      <c r="D98" s="160"/>
      <c r="E98" s="160"/>
      <c r="F98" s="160"/>
      <c r="G98" s="160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</row>
    <row r="99" spans="1:28" s="2" customFormat="1" ht="34.5" customHeight="1" x14ac:dyDescent="0.2">
      <c r="A99" s="51" t="s">
        <v>109</v>
      </c>
      <c r="B99" s="70" t="s">
        <v>55</v>
      </c>
      <c r="C99" s="29">
        <v>2.8</v>
      </c>
      <c r="D99" s="29">
        <v>5.8</v>
      </c>
      <c r="E99" s="29">
        <v>13.9</v>
      </c>
      <c r="F99" s="29">
        <v>120</v>
      </c>
      <c r="G99" s="29">
        <v>7.66</v>
      </c>
      <c r="H99" s="30">
        <v>0.04</v>
      </c>
      <c r="I99" s="30">
        <v>9.3000000000000007</v>
      </c>
      <c r="J99" s="30">
        <v>2.1</v>
      </c>
      <c r="K99" s="30">
        <v>49</v>
      </c>
      <c r="L99" s="30">
        <v>49</v>
      </c>
      <c r="M99" s="30">
        <v>22.2</v>
      </c>
      <c r="N99" s="30">
        <v>1.1000000000000001</v>
      </c>
      <c r="O99" s="32" t="s">
        <v>55</v>
      </c>
      <c r="P99" s="109">
        <v>2.8</v>
      </c>
      <c r="Q99" s="109">
        <v>5.8</v>
      </c>
      <c r="R99" s="109">
        <v>13.9</v>
      </c>
      <c r="S99" s="109">
        <v>120</v>
      </c>
      <c r="T99" s="109">
        <v>7.66</v>
      </c>
      <c r="U99" s="19">
        <v>0.04</v>
      </c>
      <c r="V99" s="19">
        <v>9.3000000000000007</v>
      </c>
      <c r="W99" s="19">
        <v>2.1</v>
      </c>
      <c r="X99" s="19">
        <v>49</v>
      </c>
      <c r="Y99" s="19">
        <v>49</v>
      </c>
      <c r="Z99" s="19">
        <v>22.2</v>
      </c>
      <c r="AA99" s="19">
        <v>1.1000000000000001</v>
      </c>
      <c r="AB99" s="37" t="s">
        <v>110</v>
      </c>
    </row>
    <row r="100" spans="1:28" s="2" customFormat="1" ht="24" customHeight="1" x14ac:dyDescent="0.15">
      <c r="A100" s="7" t="s">
        <v>111</v>
      </c>
      <c r="B100" s="28">
        <v>90</v>
      </c>
      <c r="C100" s="29">
        <v>14.9</v>
      </c>
      <c r="D100" s="29">
        <v>11.2</v>
      </c>
      <c r="E100" s="29">
        <v>13.2</v>
      </c>
      <c r="F100" s="29">
        <v>214.2</v>
      </c>
      <c r="G100" s="29">
        <v>0.72</v>
      </c>
      <c r="H100" s="30">
        <v>0.1</v>
      </c>
      <c r="I100" s="30">
        <v>0.36</v>
      </c>
      <c r="J100" s="30">
        <v>0.81</v>
      </c>
      <c r="K100" s="30">
        <v>11.1</v>
      </c>
      <c r="L100" s="30">
        <v>156.6</v>
      </c>
      <c r="M100" s="30">
        <v>28.8</v>
      </c>
      <c r="N100" s="30">
        <v>2.2999999999999998</v>
      </c>
      <c r="O100" s="19">
        <v>100</v>
      </c>
      <c r="P100" s="8">
        <v>16.5</v>
      </c>
      <c r="Q100" s="8">
        <v>12.45</v>
      </c>
      <c r="R100" s="8">
        <v>14.64</v>
      </c>
      <c r="S100" s="8">
        <v>238</v>
      </c>
      <c r="T100" s="8">
        <v>0.8</v>
      </c>
      <c r="U100" s="8">
        <v>0.12</v>
      </c>
      <c r="V100" s="8">
        <v>0.4</v>
      </c>
      <c r="W100" s="8">
        <v>0.9</v>
      </c>
      <c r="X100" s="8">
        <v>12.3</v>
      </c>
      <c r="Y100" s="8">
        <v>173.5</v>
      </c>
      <c r="Z100" s="8">
        <v>32</v>
      </c>
      <c r="AA100" s="8">
        <v>2.6</v>
      </c>
      <c r="AB100" s="27" t="s">
        <v>26</v>
      </c>
    </row>
    <row r="101" spans="1:28" ht="19.5" customHeight="1" x14ac:dyDescent="0.15">
      <c r="A101" s="56" t="s">
        <v>59</v>
      </c>
      <c r="B101" s="57">
        <v>150</v>
      </c>
      <c r="C101" s="58">
        <v>3.06</v>
      </c>
      <c r="D101" s="58">
        <v>4.8</v>
      </c>
      <c r="E101" s="58">
        <v>20.399999999999999</v>
      </c>
      <c r="F101" s="58">
        <v>137.19999999999999</v>
      </c>
      <c r="G101" s="58">
        <v>18.2</v>
      </c>
      <c r="H101" s="59">
        <v>0.1</v>
      </c>
      <c r="I101" s="39">
        <v>29.9</v>
      </c>
      <c r="J101" s="39">
        <v>0.2</v>
      </c>
      <c r="K101" s="39">
        <v>38.299999999999997</v>
      </c>
      <c r="L101" s="39">
        <v>77.3</v>
      </c>
      <c r="M101" s="39">
        <v>24.6</v>
      </c>
      <c r="N101" s="39">
        <v>0.9</v>
      </c>
      <c r="O101" s="60">
        <v>180</v>
      </c>
      <c r="P101" s="61">
        <v>3.68</v>
      </c>
      <c r="Q101" s="61">
        <v>5.76</v>
      </c>
      <c r="R101" s="61">
        <v>24.5</v>
      </c>
      <c r="S101" s="61">
        <v>164.7</v>
      </c>
      <c r="T101" s="61">
        <v>21.8</v>
      </c>
      <c r="U101" s="61">
        <v>0.12</v>
      </c>
      <c r="V101" s="61">
        <v>35.9</v>
      </c>
      <c r="W101" s="61">
        <v>0.2</v>
      </c>
      <c r="X101" s="61">
        <v>45.96</v>
      </c>
      <c r="Y101" s="61">
        <v>92.76</v>
      </c>
      <c r="Z101" s="61">
        <v>29.5</v>
      </c>
      <c r="AA101" s="61">
        <v>1.08</v>
      </c>
      <c r="AB101" s="62" t="s">
        <v>60</v>
      </c>
    </row>
    <row r="102" spans="1:28" ht="15.75" customHeight="1" x14ac:dyDescent="0.2">
      <c r="A102" s="51" t="s">
        <v>112</v>
      </c>
      <c r="B102" s="70">
        <v>25</v>
      </c>
      <c r="C102" s="29">
        <v>0.2</v>
      </c>
      <c r="D102" s="29">
        <v>0.03</v>
      </c>
      <c r="E102" s="29">
        <v>0.4</v>
      </c>
      <c r="F102" s="29">
        <v>2.5</v>
      </c>
      <c r="G102" s="29">
        <v>0.9</v>
      </c>
      <c r="H102" s="30">
        <v>0.01</v>
      </c>
      <c r="I102" s="30">
        <v>0</v>
      </c>
      <c r="J102" s="30">
        <v>0</v>
      </c>
      <c r="K102" s="30">
        <v>5.8</v>
      </c>
      <c r="L102" s="30">
        <v>6</v>
      </c>
      <c r="M102" s="30">
        <v>3.5</v>
      </c>
      <c r="N102" s="30">
        <v>0.15</v>
      </c>
      <c r="O102" s="32">
        <v>30</v>
      </c>
      <c r="P102" s="109">
        <v>0.24</v>
      </c>
      <c r="Q102" s="109">
        <v>0.04</v>
      </c>
      <c r="R102" s="109">
        <v>0.48</v>
      </c>
      <c r="S102" s="109">
        <v>3</v>
      </c>
      <c r="T102" s="109">
        <v>1.1000000000000001</v>
      </c>
      <c r="U102" s="19">
        <v>0.01</v>
      </c>
      <c r="V102" s="19">
        <v>0</v>
      </c>
      <c r="W102" s="19">
        <v>0</v>
      </c>
      <c r="X102" s="19">
        <v>7</v>
      </c>
      <c r="Y102" s="19">
        <v>7.2</v>
      </c>
      <c r="Z102" s="19">
        <v>4.2</v>
      </c>
      <c r="AA102" s="19">
        <v>0.18</v>
      </c>
      <c r="AB102" s="37"/>
    </row>
    <row r="103" spans="1:28" ht="15.75" customHeight="1" x14ac:dyDescent="0.2">
      <c r="A103" s="51" t="s">
        <v>113</v>
      </c>
      <c r="B103" s="70">
        <v>200</v>
      </c>
      <c r="C103" s="29">
        <v>0.11</v>
      </c>
      <c r="D103" s="29">
        <v>0</v>
      </c>
      <c r="E103" s="29">
        <v>21.07</v>
      </c>
      <c r="F103" s="29">
        <v>84.7</v>
      </c>
      <c r="G103" s="29">
        <v>36</v>
      </c>
      <c r="H103" s="30">
        <v>0.01</v>
      </c>
      <c r="I103" s="30">
        <v>0</v>
      </c>
      <c r="J103" s="30">
        <v>0.38</v>
      </c>
      <c r="K103" s="30">
        <v>23.7</v>
      </c>
      <c r="L103" s="30">
        <v>18.399999999999999</v>
      </c>
      <c r="M103" s="30">
        <v>13.4</v>
      </c>
      <c r="N103" s="30">
        <v>0.71</v>
      </c>
      <c r="O103" s="32">
        <v>200</v>
      </c>
      <c r="P103" s="29">
        <v>0.11</v>
      </c>
      <c r="Q103" s="29">
        <v>0</v>
      </c>
      <c r="R103" s="29">
        <v>21.07</v>
      </c>
      <c r="S103" s="29">
        <v>84.7</v>
      </c>
      <c r="T103" s="29">
        <v>36</v>
      </c>
      <c r="U103" s="30">
        <v>0.01</v>
      </c>
      <c r="V103" s="30">
        <v>0</v>
      </c>
      <c r="W103" s="30">
        <v>0.38</v>
      </c>
      <c r="X103" s="30">
        <v>23.7</v>
      </c>
      <c r="Y103" s="30">
        <v>18.399999999999999</v>
      </c>
      <c r="Z103" s="30">
        <v>13.4</v>
      </c>
      <c r="AA103" s="30">
        <v>0.71</v>
      </c>
      <c r="AB103" s="37" t="s">
        <v>41</v>
      </c>
    </row>
    <row r="104" spans="1:28" ht="15.75" customHeight="1" x14ac:dyDescent="0.15">
      <c r="A104" s="45" t="s">
        <v>45</v>
      </c>
      <c r="B104" s="36">
        <v>30</v>
      </c>
      <c r="C104" s="8">
        <v>1.3</v>
      </c>
      <c r="D104" s="8">
        <v>0.2</v>
      </c>
      <c r="E104" s="8">
        <v>8.6</v>
      </c>
      <c r="F104" s="8">
        <v>43</v>
      </c>
      <c r="G104" s="8">
        <v>0</v>
      </c>
      <c r="H104" s="8">
        <v>0.02</v>
      </c>
      <c r="I104" s="8">
        <v>0</v>
      </c>
      <c r="J104" s="8">
        <v>0.18</v>
      </c>
      <c r="K104" s="8">
        <v>4.5999999999999996</v>
      </c>
      <c r="L104" s="8">
        <v>21.2</v>
      </c>
      <c r="M104" s="8">
        <v>5</v>
      </c>
      <c r="N104" s="8">
        <v>0.6</v>
      </c>
      <c r="O104" s="36">
        <v>30</v>
      </c>
      <c r="P104" s="8">
        <v>1.3</v>
      </c>
      <c r="Q104" s="8">
        <v>0.2</v>
      </c>
      <c r="R104" s="8">
        <v>8.6</v>
      </c>
      <c r="S104" s="8">
        <v>43</v>
      </c>
      <c r="T104" s="8">
        <v>0</v>
      </c>
      <c r="U104" s="8">
        <v>0.02</v>
      </c>
      <c r="V104" s="8">
        <v>0</v>
      </c>
      <c r="W104" s="8">
        <v>0.18</v>
      </c>
      <c r="X104" s="8">
        <v>4.5999999999999996</v>
      </c>
      <c r="Y104" s="8">
        <v>21.2</v>
      </c>
      <c r="Z104" s="8">
        <v>5</v>
      </c>
      <c r="AA104" s="8">
        <v>0.6</v>
      </c>
      <c r="AB104" s="46" t="s">
        <v>26</v>
      </c>
    </row>
    <row r="105" spans="1:28" ht="14.25" customHeight="1" x14ac:dyDescent="0.15">
      <c r="A105" s="45" t="s">
        <v>46</v>
      </c>
      <c r="B105" s="8">
        <v>30</v>
      </c>
      <c r="C105" s="8">
        <v>1.6</v>
      </c>
      <c r="D105" s="8">
        <v>0.2</v>
      </c>
      <c r="E105" s="47">
        <v>10.199999999999999</v>
      </c>
      <c r="F105" s="8">
        <v>50</v>
      </c>
      <c r="G105" s="8">
        <v>0</v>
      </c>
      <c r="H105" s="8">
        <v>0.02</v>
      </c>
      <c r="I105" s="8">
        <v>0</v>
      </c>
      <c r="J105" s="8">
        <v>0.26</v>
      </c>
      <c r="K105" s="8">
        <v>4.5999999999999996</v>
      </c>
      <c r="L105" s="8">
        <v>17.399999999999999</v>
      </c>
      <c r="M105" s="8">
        <v>6.6</v>
      </c>
      <c r="N105" s="8">
        <v>0.22</v>
      </c>
      <c r="O105" s="8">
        <v>30</v>
      </c>
      <c r="P105" s="8">
        <v>1.6</v>
      </c>
      <c r="Q105" s="8">
        <v>0.2</v>
      </c>
      <c r="R105" s="47">
        <v>10.199999999999999</v>
      </c>
      <c r="S105" s="8">
        <v>50</v>
      </c>
      <c r="T105" s="8">
        <v>0</v>
      </c>
      <c r="U105" s="8">
        <v>0.02</v>
      </c>
      <c r="V105" s="8">
        <v>0</v>
      </c>
      <c r="W105" s="8">
        <v>0.26</v>
      </c>
      <c r="X105" s="8">
        <v>4.5999999999999996</v>
      </c>
      <c r="Y105" s="8">
        <v>17.399999999999999</v>
      </c>
      <c r="Z105" s="8">
        <v>6.6</v>
      </c>
      <c r="AA105" s="8">
        <v>0.22</v>
      </c>
      <c r="AB105" s="48" t="s">
        <v>44</v>
      </c>
    </row>
    <row r="106" spans="1:28" x14ac:dyDescent="0.15">
      <c r="A106" s="23" t="s">
        <v>30</v>
      </c>
      <c r="B106" s="15"/>
      <c r="C106" s="49">
        <f t="shared" ref="C106:N106" si="18">SUM(C99:C105)</f>
        <v>23.97</v>
      </c>
      <c r="D106" s="49">
        <f t="shared" si="18"/>
        <v>22.23</v>
      </c>
      <c r="E106" s="49">
        <f t="shared" si="18"/>
        <v>87.77</v>
      </c>
      <c r="F106" s="49">
        <f t="shared" si="18"/>
        <v>651.6</v>
      </c>
      <c r="G106" s="49">
        <f t="shared" si="18"/>
        <v>63.48</v>
      </c>
      <c r="H106" s="49">
        <f t="shared" si="18"/>
        <v>0.30000000000000004</v>
      </c>
      <c r="I106" s="49">
        <f t="shared" si="18"/>
        <v>39.56</v>
      </c>
      <c r="J106" s="49">
        <f t="shared" si="18"/>
        <v>3.9300000000000006</v>
      </c>
      <c r="K106" s="49">
        <f t="shared" si="18"/>
        <v>137.1</v>
      </c>
      <c r="L106" s="49">
        <f t="shared" si="18"/>
        <v>345.89999999999992</v>
      </c>
      <c r="M106" s="49">
        <f t="shared" si="18"/>
        <v>104.1</v>
      </c>
      <c r="N106" s="49">
        <f t="shared" si="18"/>
        <v>5.9799999999999995</v>
      </c>
      <c r="O106" s="50"/>
      <c r="P106" s="49">
        <f t="shared" ref="P106:AA106" si="19">SUM(P99:P105)</f>
        <v>26.23</v>
      </c>
      <c r="Q106" s="49">
        <f t="shared" si="19"/>
        <v>24.449999999999996</v>
      </c>
      <c r="R106" s="49">
        <f t="shared" si="19"/>
        <v>93.39</v>
      </c>
      <c r="S106" s="49">
        <f t="shared" si="19"/>
        <v>703.40000000000009</v>
      </c>
      <c r="T106" s="49">
        <f t="shared" si="19"/>
        <v>67.36</v>
      </c>
      <c r="U106" s="49">
        <f t="shared" si="19"/>
        <v>0.34000000000000008</v>
      </c>
      <c r="V106" s="49">
        <f t="shared" si="19"/>
        <v>45.6</v>
      </c>
      <c r="W106" s="49">
        <f t="shared" si="19"/>
        <v>4.0200000000000005</v>
      </c>
      <c r="X106" s="49">
        <f t="shared" si="19"/>
        <v>147.15999999999997</v>
      </c>
      <c r="Y106" s="49">
        <f t="shared" si="19"/>
        <v>379.45999999999992</v>
      </c>
      <c r="Z106" s="49">
        <f t="shared" si="19"/>
        <v>112.9</v>
      </c>
      <c r="AA106" s="49">
        <f t="shared" si="19"/>
        <v>6.4899999999999993</v>
      </c>
      <c r="AB106" s="10"/>
    </row>
    <row r="107" spans="1:28" ht="94.5" customHeight="1" x14ac:dyDescent="0.15">
      <c r="A107" s="161" t="s">
        <v>114</v>
      </c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62"/>
    </row>
    <row r="108" spans="1:28" ht="24" customHeight="1" x14ac:dyDescent="0.15">
      <c r="A108" s="144" t="s">
        <v>1</v>
      </c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5"/>
      <c r="U108" s="145"/>
      <c r="V108" s="145"/>
      <c r="W108" s="145"/>
      <c r="X108" s="145"/>
      <c r="Y108" s="145"/>
      <c r="Z108" s="145"/>
      <c r="AA108" s="145"/>
      <c r="AB108" s="146"/>
    </row>
    <row r="109" spans="1:28" s="31" customFormat="1" ht="13.5" customHeight="1" x14ac:dyDescent="0.15">
      <c r="A109" s="147" t="s">
        <v>2</v>
      </c>
      <c r="B109" s="149" t="s">
        <v>3</v>
      </c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1" t="s">
        <v>4</v>
      </c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2" t="s">
        <v>5</v>
      </c>
    </row>
    <row r="110" spans="1:28" ht="27" customHeight="1" x14ac:dyDescent="0.15">
      <c r="A110" s="148"/>
      <c r="B110" s="3" t="s">
        <v>6</v>
      </c>
      <c r="C110" s="4" t="s">
        <v>7</v>
      </c>
      <c r="D110" s="4" t="s">
        <v>8</v>
      </c>
      <c r="E110" s="4" t="s">
        <v>9</v>
      </c>
      <c r="F110" s="4" t="s">
        <v>10</v>
      </c>
      <c r="G110" s="4" t="s">
        <v>11</v>
      </c>
      <c r="H110" s="4" t="s">
        <v>12</v>
      </c>
      <c r="I110" s="4" t="s">
        <v>13</v>
      </c>
      <c r="J110" s="4" t="s">
        <v>14</v>
      </c>
      <c r="K110" s="4" t="s">
        <v>15</v>
      </c>
      <c r="L110" s="4" t="s">
        <v>16</v>
      </c>
      <c r="M110" s="4" t="s">
        <v>17</v>
      </c>
      <c r="N110" s="4" t="s">
        <v>18</v>
      </c>
      <c r="O110" s="5" t="s">
        <v>6</v>
      </c>
      <c r="P110" s="4" t="s">
        <v>7</v>
      </c>
      <c r="Q110" s="4" t="s">
        <v>8</v>
      </c>
      <c r="R110" s="4" t="s">
        <v>9</v>
      </c>
      <c r="S110" s="6" t="s">
        <v>10</v>
      </c>
      <c r="T110" s="6" t="s">
        <v>11</v>
      </c>
      <c r="U110" s="4" t="s">
        <v>12</v>
      </c>
      <c r="V110" s="4" t="s">
        <v>13</v>
      </c>
      <c r="W110" s="4" t="s">
        <v>14</v>
      </c>
      <c r="X110" s="4" t="s">
        <v>15</v>
      </c>
      <c r="Y110" s="4" t="s">
        <v>16</v>
      </c>
      <c r="Z110" s="4" t="s">
        <v>17</v>
      </c>
      <c r="AA110" s="4" t="s">
        <v>18</v>
      </c>
      <c r="AB110" s="153"/>
    </row>
    <row r="111" spans="1:28" ht="11.25" customHeight="1" x14ac:dyDescent="0.15">
      <c r="A111" s="154" t="s">
        <v>19</v>
      </c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</row>
    <row r="112" spans="1:28" ht="36" customHeight="1" x14ac:dyDescent="0.15">
      <c r="A112" s="69" t="s">
        <v>161</v>
      </c>
      <c r="B112" s="70" t="s">
        <v>162</v>
      </c>
      <c r="C112" s="15">
        <v>5.4</v>
      </c>
      <c r="D112" s="15">
        <v>9.6</v>
      </c>
      <c r="E112" s="15">
        <v>1.02</v>
      </c>
      <c r="F112" s="15">
        <v>112</v>
      </c>
      <c r="G112" s="15">
        <v>0.1</v>
      </c>
      <c r="H112" s="19">
        <v>0.04</v>
      </c>
      <c r="I112" s="19">
        <v>125.5</v>
      </c>
      <c r="J112" s="19">
        <v>0.3</v>
      </c>
      <c r="K112" s="19">
        <v>39.9</v>
      </c>
      <c r="L112" s="19">
        <v>87.3</v>
      </c>
      <c r="M112" s="19">
        <v>6.2</v>
      </c>
      <c r="N112" s="19">
        <v>1.02</v>
      </c>
      <c r="O112" s="14" t="s">
        <v>162</v>
      </c>
      <c r="P112" s="29">
        <v>5.4</v>
      </c>
      <c r="Q112" s="29">
        <v>9.6</v>
      </c>
      <c r="R112" s="29">
        <v>1.02</v>
      </c>
      <c r="S112" s="29">
        <v>112</v>
      </c>
      <c r="T112" s="29">
        <v>0.1</v>
      </c>
      <c r="U112" s="19">
        <v>0.04</v>
      </c>
      <c r="V112" s="19">
        <v>125.5</v>
      </c>
      <c r="W112" s="19">
        <v>0.3</v>
      </c>
      <c r="X112" s="19">
        <v>39.9</v>
      </c>
      <c r="Y112" s="19">
        <v>87.3</v>
      </c>
      <c r="Z112" s="19">
        <v>6.2</v>
      </c>
      <c r="AA112" s="19">
        <v>1.02</v>
      </c>
      <c r="AB112" s="17" t="s">
        <v>163</v>
      </c>
    </row>
    <row r="113" spans="1:28" ht="27" customHeight="1" x14ac:dyDescent="0.15">
      <c r="A113" s="7" t="s">
        <v>115</v>
      </c>
      <c r="B113" s="8">
        <v>25</v>
      </c>
      <c r="C113" s="32">
        <v>2.2999999999999998</v>
      </c>
      <c r="D113" s="32">
        <v>6.1</v>
      </c>
      <c r="E113" s="32">
        <v>14.3</v>
      </c>
      <c r="F113" s="32">
        <v>60</v>
      </c>
      <c r="G113" s="32">
        <v>0.11</v>
      </c>
      <c r="H113" s="33">
        <v>0.05</v>
      </c>
      <c r="I113" s="33">
        <v>5.7</v>
      </c>
      <c r="J113" s="33">
        <v>0.2</v>
      </c>
      <c r="K113" s="33">
        <v>7.8</v>
      </c>
      <c r="L113" s="33">
        <v>26.2</v>
      </c>
      <c r="M113" s="33">
        <v>29.7</v>
      </c>
      <c r="N113" s="33">
        <v>13.3</v>
      </c>
      <c r="O113" s="9">
        <v>30</v>
      </c>
      <c r="P113" s="34">
        <v>2.8</v>
      </c>
      <c r="Q113" s="34">
        <v>7.3</v>
      </c>
      <c r="R113" s="34">
        <v>17.2</v>
      </c>
      <c r="S113" s="34">
        <v>72</v>
      </c>
      <c r="T113" s="34">
        <v>0.13</v>
      </c>
      <c r="U113" s="9">
        <v>0.06</v>
      </c>
      <c r="V113" s="9">
        <v>6.8</v>
      </c>
      <c r="W113" s="9">
        <v>0.2</v>
      </c>
      <c r="X113" s="9">
        <v>9.4</v>
      </c>
      <c r="Y113" s="9">
        <v>31.4</v>
      </c>
      <c r="Z113" s="9">
        <v>35.6</v>
      </c>
      <c r="AA113" s="9">
        <v>16</v>
      </c>
      <c r="AB113" s="10" t="s">
        <v>44</v>
      </c>
    </row>
    <row r="114" spans="1:28" ht="21.75" customHeight="1" x14ac:dyDescent="0.15">
      <c r="A114" s="110" t="s">
        <v>116</v>
      </c>
      <c r="B114" s="77">
        <v>30</v>
      </c>
      <c r="C114" s="15">
        <v>1.6</v>
      </c>
      <c r="D114" s="15">
        <v>0.2</v>
      </c>
      <c r="E114" s="15">
        <v>10.199999999999999</v>
      </c>
      <c r="F114" s="15">
        <v>50</v>
      </c>
      <c r="G114" s="15">
        <v>0</v>
      </c>
      <c r="H114" s="15">
        <v>0.02</v>
      </c>
      <c r="I114" s="15">
        <v>0</v>
      </c>
      <c r="J114" s="15">
        <v>0.26</v>
      </c>
      <c r="K114" s="15">
        <v>4.5999999999999996</v>
      </c>
      <c r="L114" s="15">
        <v>17.399999999999999</v>
      </c>
      <c r="M114" s="15">
        <v>6.6</v>
      </c>
      <c r="N114" s="15">
        <v>0.22</v>
      </c>
      <c r="O114" s="15">
        <v>30</v>
      </c>
      <c r="P114" s="15">
        <v>1.6</v>
      </c>
      <c r="Q114" s="15">
        <v>0.2</v>
      </c>
      <c r="R114" s="15">
        <v>10.199999999999999</v>
      </c>
      <c r="S114" s="15">
        <v>50</v>
      </c>
      <c r="T114" s="15">
        <v>0</v>
      </c>
      <c r="U114" s="15">
        <v>0.02</v>
      </c>
      <c r="V114" s="15">
        <v>0</v>
      </c>
      <c r="W114" s="15">
        <v>0.26</v>
      </c>
      <c r="X114" s="15">
        <v>4.5999999999999996</v>
      </c>
      <c r="Y114" s="15">
        <v>17.399999999999999</v>
      </c>
      <c r="Z114" s="15">
        <v>6.6</v>
      </c>
      <c r="AA114" s="15">
        <v>0.22</v>
      </c>
      <c r="AB114" s="27" t="s">
        <v>44</v>
      </c>
    </row>
    <row r="115" spans="1:28" ht="24" x14ac:dyDescent="0.15">
      <c r="A115" s="72" t="s">
        <v>70</v>
      </c>
      <c r="B115" s="65">
        <v>200</v>
      </c>
      <c r="C115" s="39">
        <v>3.5</v>
      </c>
      <c r="D115" s="39">
        <v>1.99</v>
      </c>
      <c r="E115" s="39">
        <v>17.600000000000001</v>
      </c>
      <c r="F115" s="39">
        <v>118.6</v>
      </c>
      <c r="G115" s="39">
        <v>1.6</v>
      </c>
      <c r="H115" s="39">
        <v>0.06</v>
      </c>
      <c r="I115" s="39">
        <v>24.4</v>
      </c>
      <c r="J115" s="39">
        <v>26.7</v>
      </c>
      <c r="K115" s="39">
        <v>152.19999999999999</v>
      </c>
      <c r="L115" s="39">
        <v>124.6</v>
      </c>
      <c r="M115" s="39">
        <v>21.3</v>
      </c>
      <c r="N115" s="39">
        <v>0.48</v>
      </c>
      <c r="O115" s="73">
        <v>200</v>
      </c>
      <c r="P115" s="39">
        <v>3.5</v>
      </c>
      <c r="Q115" s="39">
        <v>1.99</v>
      </c>
      <c r="R115" s="39">
        <v>17.600000000000001</v>
      </c>
      <c r="S115" s="39">
        <v>118.5</v>
      </c>
      <c r="T115" s="39">
        <v>1.6</v>
      </c>
      <c r="U115" s="59">
        <v>0.06</v>
      </c>
      <c r="V115" s="59">
        <v>24.4</v>
      </c>
      <c r="W115" s="59">
        <v>26.7</v>
      </c>
      <c r="X115" s="59">
        <v>152</v>
      </c>
      <c r="Y115" s="59">
        <v>124.6</v>
      </c>
      <c r="Z115" s="59">
        <v>21.3</v>
      </c>
      <c r="AA115" s="59">
        <v>0.48</v>
      </c>
      <c r="AB115" s="10" t="s">
        <v>71</v>
      </c>
    </row>
    <row r="116" spans="1:28" ht="24" customHeight="1" x14ac:dyDescent="0.15">
      <c r="A116" s="23" t="s">
        <v>30</v>
      </c>
      <c r="B116" s="24"/>
      <c r="C116" s="25">
        <f t="shared" ref="C116:N116" si="20">SUM(C112:C114)</f>
        <v>9.3000000000000007</v>
      </c>
      <c r="D116" s="25">
        <f t="shared" si="20"/>
        <v>15.899999999999999</v>
      </c>
      <c r="E116" s="25">
        <f t="shared" si="20"/>
        <v>25.52</v>
      </c>
      <c r="F116" s="25">
        <f t="shared" si="20"/>
        <v>222</v>
      </c>
      <c r="G116" s="25">
        <f t="shared" si="20"/>
        <v>0.21000000000000002</v>
      </c>
      <c r="H116" s="25">
        <f t="shared" si="20"/>
        <v>0.11</v>
      </c>
      <c r="I116" s="25">
        <f t="shared" si="20"/>
        <v>131.19999999999999</v>
      </c>
      <c r="J116" s="25">
        <f t="shared" si="20"/>
        <v>0.76</v>
      </c>
      <c r="K116" s="25">
        <f t="shared" si="20"/>
        <v>52.3</v>
      </c>
      <c r="L116" s="25">
        <f t="shared" si="20"/>
        <v>130.9</v>
      </c>
      <c r="M116" s="25">
        <f t="shared" si="20"/>
        <v>42.5</v>
      </c>
      <c r="N116" s="25">
        <f t="shared" si="20"/>
        <v>14.540000000000001</v>
      </c>
      <c r="O116" s="24"/>
      <c r="P116" s="25">
        <f t="shared" ref="P116:AA116" si="21">SUM(P112:P114)</f>
        <v>9.7999999999999989</v>
      </c>
      <c r="Q116" s="25">
        <f t="shared" si="21"/>
        <v>17.099999999999998</v>
      </c>
      <c r="R116" s="25">
        <f t="shared" si="21"/>
        <v>28.419999999999998</v>
      </c>
      <c r="S116" s="25">
        <f t="shared" si="21"/>
        <v>234</v>
      </c>
      <c r="T116" s="25">
        <f t="shared" si="21"/>
        <v>0.23</v>
      </c>
      <c r="U116" s="25">
        <f t="shared" si="21"/>
        <v>0.12000000000000001</v>
      </c>
      <c r="V116" s="25">
        <f t="shared" si="21"/>
        <v>132.30000000000001</v>
      </c>
      <c r="W116" s="25">
        <f t="shared" si="21"/>
        <v>0.76</v>
      </c>
      <c r="X116" s="25">
        <f t="shared" si="21"/>
        <v>53.9</v>
      </c>
      <c r="Y116" s="25">
        <f t="shared" si="21"/>
        <v>136.1</v>
      </c>
      <c r="Z116" s="25">
        <f t="shared" si="21"/>
        <v>48.400000000000006</v>
      </c>
      <c r="AA116" s="25">
        <f t="shared" si="21"/>
        <v>17.239999999999998</v>
      </c>
      <c r="AB116" s="10"/>
    </row>
    <row r="117" spans="1:28" ht="14.25" customHeight="1" x14ac:dyDescent="0.15">
      <c r="A117" s="141" t="s">
        <v>31</v>
      </c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3"/>
    </row>
    <row r="118" spans="1:28" ht="18.75" customHeight="1" x14ac:dyDescent="0.15">
      <c r="A118" s="111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3"/>
    </row>
    <row r="119" spans="1:28" ht="22.5" customHeight="1" x14ac:dyDescent="0.15">
      <c r="A119" s="35" t="s">
        <v>117</v>
      </c>
      <c r="B119" s="26" t="s">
        <v>118</v>
      </c>
      <c r="C119" s="39">
        <v>6.2</v>
      </c>
      <c r="D119" s="39">
        <v>7</v>
      </c>
      <c r="E119" s="39">
        <v>11.6</v>
      </c>
      <c r="F119" s="39">
        <v>136.30000000000001</v>
      </c>
      <c r="G119" s="39">
        <v>15.8</v>
      </c>
      <c r="H119" s="59">
        <v>0.06</v>
      </c>
      <c r="I119" s="39">
        <v>11</v>
      </c>
      <c r="J119" s="39">
        <v>2.35</v>
      </c>
      <c r="K119" s="39">
        <v>58</v>
      </c>
      <c r="L119" s="39">
        <v>55.1</v>
      </c>
      <c r="M119" s="39">
        <v>23</v>
      </c>
      <c r="N119" s="39">
        <v>0.83</v>
      </c>
      <c r="O119" s="39" t="s">
        <v>119</v>
      </c>
      <c r="P119" s="39">
        <v>6.2</v>
      </c>
      <c r="Q119" s="39">
        <v>7</v>
      </c>
      <c r="R119" s="39">
        <v>11.6</v>
      </c>
      <c r="S119" s="39">
        <v>136.30000000000001</v>
      </c>
      <c r="T119" s="39">
        <v>15.8</v>
      </c>
      <c r="U119" s="59">
        <v>0.06</v>
      </c>
      <c r="V119" s="39">
        <v>11</v>
      </c>
      <c r="W119" s="39">
        <v>2.35</v>
      </c>
      <c r="X119" s="39">
        <v>58</v>
      </c>
      <c r="Y119" s="39">
        <v>55.1</v>
      </c>
      <c r="Z119" s="39">
        <v>23</v>
      </c>
      <c r="AA119" s="39">
        <v>0.83</v>
      </c>
      <c r="AB119" s="40" t="s">
        <v>120</v>
      </c>
    </row>
    <row r="120" spans="1:28" ht="24" x14ac:dyDescent="0.15">
      <c r="A120" s="35" t="s">
        <v>121</v>
      </c>
      <c r="B120" s="26">
        <v>90</v>
      </c>
      <c r="C120" s="29">
        <v>14.9</v>
      </c>
      <c r="D120" s="29">
        <v>11.2</v>
      </c>
      <c r="E120" s="29">
        <v>13.2</v>
      </c>
      <c r="F120" s="29">
        <v>214.2</v>
      </c>
      <c r="G120" s="29">
        <v>0.72</v>
      </c>
      <c r="H120" s="30">
        <v>0.1</v>
      </c>
      <c r="I120" s="30">
        <v>0.36</v>
      </c>
      <c r="J120" s="30">
        <v>0.81</v>
      </c>
      <c r="K120" s="30">
        <v>11.1</v>
      </c>
      <c r="L120" s="30">
        <v>156.6</v>
      </c>
      <c r="M120" s="30">
        <v>28.8</v>
      </c>
      <c r="N120" s="30">
        <v>2.2999999999999998</v>
      </c>
      <c r="O120" s="39">
        <v>100</v>
      </c>
      <c r="P120" s="8">
        <v>16.5</v>
      </c>
      <c r="Q120" s="8">
        <v>12.45</v>
      </c>
      <c r="R120" s="8">
        <v>14.64</v>
      </c>
      <c r="S120" s="8">
        <v>238</v>
      </c>
      <c r="T120" s="8">
        <v>0.8</v>
      </c>
      <c r="U120" s="8">
        <v>0.12</v>
      </c>
      <c r="V120" s="8">
        <v>0.4</v>
      </c>
      <c r="W120" s="8">
        <v>0.9</v>
      </c>
      <c r="X120" s="8">
        <v>12.3</v>
      </c>
      <c r="Y120" s="8">
        <v>173.5</v>
      </c>
      <c r="Z120" s="8">
        <v>32</v>
      </c>
      <c r="AA120" s="8">
        <v>2.6</v>
      </c>
      <c r="AB120" s="40" t="s">
        <v>26</v>
      </c>
    </row>
    <row r="121" spans="1:28" x14ac:dyDescent="0.2">
      <c r="A121" s="20" t="s">
        <v>75</v>
      </c>
      <c r="B121" s="77">
        <v>150</v>
      </c>
      <c r="C121" s="39">
        <v>3.65</v>
      </c>
      <c r="D121" s="39">
        <v>5.37</v>
      </c>
      <c r="E121" s="39">
        <v>36.68</v>
      </c>
      <c r="F121" s="39">
        <v>209.7</v>
      </c>
      <c r="G121" s="39">
        <v>0</v>
      </c>
      <c r="H121" s="39">
        <v>0.03</v>
      </c>
      <c r="I121" s="39">
        <v>27</v>
      </c>
      <c r="J121" s="39">
        <v>0.6</v>
      </c>
      <c r="K121" s="39">
        <v>2.61</v>
      </c>
      <c r="L121" s="39">
        <v>61.5</v>
      </c>
      <c r="M121" s="39">
        <v>19.010000000000002</v>
      </c>
      <c r="N121" s="39">
        <v>0.53</v>
      </c>
      <c r="O121" s="78">
        <v>180</v>
      </c>
      <c r="P121" s="64">
        <v>4.38</v>
      </c>
      <c r="Q121" s="64">
        <v>6.44</v>
      </c>
      <c r="R121" s="64">
        <v>44.02</v>
      </c>
      <c r="S121" s="64">
        <v>251.64</v>
      </c>
      <c r="T121" s="64">
        <v>0</v>
      </c>
      <c r="U121" s="79">
        <v>0.04</v>
      </c>
      <c r="V121" s="79">
        <v>32.4</v>
      </c>
      <c r="W121" s="79">
        <v>0.72</v>
      </c>
      <c r="X121" s="79">
        <v>3.13</v>
      </c>
      <c r="Y121" s="79">
        <v>73.8</v>
      </c>
      <c r="Z121" s="79">
        <v>22.8</v>
      </c>
      <c r="AA121" s="79">
        <v>0.64</v>
      </c>
      <c r="AB121" s="80" t="s">
        <v>76</v>
      </c>
    </row>
    <row r="122" spans="1:28" x14ac:dyDescent="0.15">
      <c r="A122" s="35" t="s">
        <v>61</v>
      </c>
      <c r="B122" s="36">
        <v>60</v>
      </c>
      <c r="C122" s="39">
        <v>0.66</v>
      </c>
      <c r="D122" s="39">
        <v>0.12</v>
      </c>
      <c r="E122" s="39">
        <v>2.2999999999999998</v>
      </c>
      <c r="F122" s="39">
        <v>13.2</v>
      </c>
      <c r="G122" s="39">
        <v>10.5</v>
      </c>
      <c r="H122" s="63">
        <v>0.04</v>
      </c>
      <c r="I122" s="21">
        <v>0</v>
      </c>
      <c r="J122" s="21">
        <v>0.42</v>
      </c>
      <c r="K122" s="21">
        <v>8.4</v>
      </c>
      <c r="L122" s="21">
        <v>15.6</v>
      </c>
      <c r="M122" s="21">
        <v>12</v>
      </c>
      <c r="N122" s="21">
        <v>0.54</v>
      </c>
      <c r="O122" s="64">
        <v>100</v>
      </c>
      <c r="P122" s="39">
        <v>1.1000000000000001</v>
      </c>
      <c r="Q122" s="39">
        <v>0.2</v>
      </c>
      <c r="R122" s="39">
        <v>3.8</v>
      </c>
      <c r="S122" s="39">
        <v>22</v>
      </c>
      <c r="T122" s="39">
        <v>17.5</v>
      </c>
      <c r="U122" s="16">
        <v>0.06</v>
      </c>
      <c r="V122" s="8">
        <v>0</v>
      </c>
      <c r="W122" s="8">
        <v>0.7</v>
      </c>
      <c r="X122" s="8">
        <v>14</v>
      </c>
      <c r="Y122" s="8">
        <v>26</v>
      </c>
      <c r="Z122" s="8">
        <v>20</v>
      </c>
      <c r="AA122" s="8">
        <v>0.9</v>
      </c>
      <c r="AB122" s="37" t="s">
        <v>62</v>
      </c>
    </row>
    <row r="123" spans="1:28" x14ac:dyDescent="0.15">
      <c r="A123" s="102" t="s">
        <v>100</v>
      </c>
      <c r="B123" s="21">
        <v>200</v>
      </c>
      <c r="C123" s="12">
        <v>0.6</v>
      </c>
      <c r="D123" s="12">
        <v>0.4</v>
      </c>
      <c r="E123" s="12">
        <v>32.6</v>
      </c>
      <c r="F123" s="12">
        <v>136.4</v>
      </c>
      <c r="G123" s="12">
        <v>4</v>
      </c>
      <c r="H123" s="12">
        <v>0.02</v>
      </c>
      <c r="I123" s="12">
        <v>0</v>
      </c>
      <c r="J123" s="12">
        <v>0.2</v>
      </c>
      <c r="K123" s="12">
        <v>14</v>
      </c>
      <c r="L123" s="12">
        <v>14</v>
      </c>
      <c r="M123" s="12">
        <v>8</v>
      </c>
      <c r="N123" s="12">
        <v>2.8</v>
      </c>
      <c r="O123" s="21">
        <v>200</v>
      </c>
      <c r="P123" s="12">
        <v>0.6</v>
      </c>
      <c r="Q123" s="12">
        <v>0.4</v>
      </c>
      <c r="R123" s="12">
        <v>32.6</v>
      </c>
      <c r="S123" s="12">
        <v>136.4</v>
      </c>
      <c r="T123" s="12">
        <v>4</v>
      </c>
      <c r="U123" s="12">
        <v>0.02</v>
      </c>
      <c r="V123" s="12">
        <v>0</v>
      </c>
      <c r="W123" s="12">
        <v>0.2</v>
      </c>
      <c r="X123" s="12">
        <v>14</v>
      </c>
      <c r="Y123" s="12">
        <v>14</v>
      </c>
      <c r="Z123" s="12">
        <v>8</v>
      </c>
      <c r="AA123" s="12">
        <v>2.8</v>
      </c>
      <c r="AB123" s="103" t="s">
        <v>101</v>
      </c>
    </row>
    <row r="124" spans="1:28" s="31" customFormat="1" ht="16.5" customHeight="1" x14ac:dyDescent="0.15">
      <c r="A124" s="35" t="s">
        <v>122</v>
      </c>
      <c r="B124" s="114">
        <v>75</v>
      </c>
      <c r="C124" s="115">
        <v>9.6</v>
      </c>
      <c r="D124" s="115">
        <v>10.6</v>
      </c>
      <c r="E124" s="115">
        <v>28.2</v>
      </c>
      <c r="F124" s="115">
        <v>249.8</v>
      </c>
      <c r="G124" s="115">
        <v>0.13</v>
      </c>
      <c r="H124" s="115">
        <v>0.1</v>
      </c>
      <c r="I124" s="116">
        <v>60</v>
      </c>
      <c r="J124" s="116">
        <v>2.4</v>
      </c>
      <c r="K124" s="116">
        <v>211.8</v>
      </c>
      <c r="L124" s="116">
        <v>172.5</v>
      </c>
      <c r="M124" s="116">
        <v>28.1</v>
      </c>
      <c r="N124" s="115">
        <v>1</v>
      </c>
      <c r="O124" s="117">
        <v>75</v>
      </c>
      <c r="P124" s="12">
        <v>9.6</v>
      </c>
      <c r="Q124" s="12">
        <v>10.6</v>
      </c>
      <c r="R124" s="12">
        <v>28.2</v>
      </c>
      <c r="S124" s="12">
        <v>249.8</v>
      </c>
      <c r="T124" s="12">
        <v>0.13</v>
      </c>
      <c r="U124" s="12">
        <v>0.1</v>
      </c>
      <c r="V124" s="12">
        <v>60</v>
      </c>
      <c r="W124" s="12">
        <v>2.4</v>
      </c>
      <c r="X124" s="12">
        <v>211.8</v>
      </c>
      <c r="Y124" s="12">
        <v>172.5</v>
      </c>
      <c r="Z124" s="12">
        <v>28.1</v>
      </c>
      <c r="AA124" s="12">
        <v>1</v>
      </c>
      <c r="AB124" s="103" t="s">
        <v>123</v>
      </c>
    </row>
    <row r="125" spans="1:28" s="31" customFormat="1" ht="16.5" customHeight="1" x14ac:dyDescent="0.15">
      <c r="A125" s="45" t="s">
        <v>45</v>
      </c>
      <c r="B125" s="36">
        <v>30</v>
      </c>
      <c r="C125" s="8">
        <v>1.3</v>
      </c>
      <c r="D125" s="8">
        <v>0.2</v>
      </c>
      <c r="E125" s="8">
        <v>8.6</v>
      </c>
      <c r="F125" s="8">
        <v>43</v>
      </c>
      <c r="G125" s="8">
        <v>0</v>
      </c>
      <c r="H125" s="8">
        <v>0.02</v>
      </c>
      <c r="I125" s="8">
        <v>0</v>
      </c>
      <c r="J125" s="8">
        <v>0.18</v>
      </c>
      <c r="K125" s="8">
        <v>4.5999999999999996</v>
      </c>
      <c r="L125" s="8">
        <v>21.2</v>
      </c>
      <c r="M125" s="8">
        <v>5</v>
      </c>
      <c r="N125" s="8">
        <v>0.6</v>
      </c>
      <c r="O125" s="36">
        <v>30</v>
      </c>
      <c r="P125" s="8">
        <v>1.3</v>
      </c>
      <c r="Q125" s="8">
        <v>0.2</v>
      </c>
      <c r="R125" s="8">
        <v>8.6</v>
      </c>
      <c r="S125" s="8">
        <v>43</v>
      </c>
      <c r="T125" s="8">
        <v>0</v>
      </c>
      <c r="U125" s="8">
        <v>0.02</v>
      </c>
      <c r="V125" s="8">
        <v>0</v>
      </c>
      <c r="W125" s="8">
        <v>0.18</v>
      </c>
      <c r="X125" s="8">
        <v>4.5999999999999996</v>
      </c>
      <c r="Y125" s="8">
        <v>21.2</v>
      </c>
      <c r="Z125" s="8">
        <v>5</v>
      </c>
      <c r="AA125" s="8">
        <v>0.6</v>
      </c>
      <c r="AB125" s="46" t="s">
        <v>44</v>
      </c>
    </row>
    <row r="126" spans="1:28" s="31" customFormat="1" ht="14.25" customHeight="1" x14ac:dyDescent="0.15">
      <c r="A126" s="45" t="s">
        <v>46</v>
      </c>
      <c r="B126" s="8">
        <v>30</v>
      </c>
      <c r="C126" s="8">
        <v>1.6</v>
      </c>
      <c r="D126" s="8">
        <v>0.2</v>
      </c>
      <c r="E126" s="47">
        <v>10.199999999999999</v>
      </c>
      <c r="F126" s="8">
        <v>50</v>
      </c>
      <c r="G126" s="8">
        <v>0</v>
      </c>
      <c r="H126" s="8">
        <v>0.02</v>
      </c>
      <c r="I126" s="8">
        <v>0</v>
      </c>
      <c r="J126" s="8">
        <v>0.26</v>
      </c>
      <c r="K126" s="8">
        <v>4.5999999999999996</v>
      </c>
      <c r="L126" s="8">
        <v>17.399999999999999</v>
      </c>
      <c r="M126" s="8">
        <v>6.6</v>
      </c>
      <c r="N126" s="8">
        <v>0.22</v>
      </c>
      <c r="O126" s="8">
        <v>30</v>
      </c>
      <c r="P126" s="8">
        <v>1.6</v>
      </c>
      <c r="Q126" s="8">
        <v>0.2</v>
      </c>
      <c r="R126" s="47">
        <v>10.199999999999999</v>
      </c>
      <c r="S126" s="8">
        <v>50</v>
      </c>
      <c r="T126" s="8">
        <v>0</v>
      </c>
      <c r="U126" s="8">
        <v>0.02</v>
      </c>
      <c r="V126" s="8">
        <v>0</v>
      </c>
      <c r="W126" s="8">
        <v>0.26</v>
      </c>
      <c r="X126" s="8">
        <v>4.5999999999999996</v>
      </c>
      <c r="Y126" s="8">
        <v>17.399999999999999</v>
      </c>
      <c r="Z126" s="8">
        <v>6.6</v>
      </c>
      <c r="AA126" s="8">
        <v>0.22</v>
      </c>
      <c r="AB126" s="48" t="s">
        <v>44</v>
      </c>
    </row>
    <row r="127" spans="1:28" ht="27.75" customHeight="1" x14ac:dyDescent="0.15">
      <c r="A127" s="23" t="s">
        <v>30</v>
      </c>
      <c r="B127" s="15"/>
      <c r="C127" s="49">
        <f t="shared" ref="C127:N127" si="22">SUM(C119:C126)</f>
        <v>38.51</v>
      </c>
      <c r="D127" s="49">
        <f t="shared" si="22"/>
        <v>35.090000000000003</v>
      </c>
      <c r="E127" s="49">
        <f t="shared" si="22"/>
        <v>143.38</v>
      </c>
      <c r="F127" s="49">
        <f t="shared" si="22"/>
        <v>1052.6000000000001</v>
      </c>
      <c r="G127" s="49">
        <f t="shared" si="22"/>
        <v>31.15</v>
      </c>
      <c r="H127" s="49">
        <f t="shared" si="22"/>
        <v>0.39</v>
      </c>
      <c r="I127" s="49">
        <f t="shared" si="22"/>
        <v>98.36</v>
      </c>
      <c r="J127" s="49">
        <f t="shared" si="22"/>
        <v>7.2200000000000006</v>
      </c>
      <c r="K127" s="49">
        <f t="shared" si="22"/>
        <v>315.11000000000007</v>
      </c>
      <c r="L127" s="49">
        <f t="shared" si="22"/>
        <v>513.9</v>
      </c>
      <c r="M127" s="49">
        <f t="shared" si="22"/>
        <v>130.51</v>
      </c>
      <c r="N127" s="49">
        <f t="shared" si="22"/>
        <v>8.82</v>
      </c>
      <c r="O127" s="50"/>
      <c r="P127" s="49">
        <f t="shared" ref="P127:AA127" si="23">SUM(P119:P126)</f>
        <v>41.28</v>
      </c>
      <c r="Q127" s="49">
        <f t="shared" si="23"/>
        <v>37.49</v>
      </c>
      <c r="R127" s="49">
        <f t="shared" si="23"/>
        <v>153.65999999999997</v>
      </c>
      <c r="S127" s="49">
        <f t="shared" si="23"/>
        <v>1127.1400000000001</v>
      </c>
      <c r="T127" s="49">
        <f t="shared" si="23"/>
        <v>38.230000000000004</v>
      </c>
      <c r="U127" s="49">
        <f t="shared" si="23"/>
        <v>0.44000000000000006</v>
      </c>
      <c r="V127" s="49">
        <f t="shared" si="23"/>
        <v>103.8</v>
      </c>
      <c r="W127" s="49">
        <f t="shared" si="23"/>
        <v>7.7099999999999991</v>
      </c>
      <c r="X127" s="49">
        <f t="shared" si="23"/>
        <v>322.43000000000006</v>
      </c>
      <c r="Y127" s="49">
        <f t="shared" si="23"/>
        <v>553.5</v>
      </c>
      <c r="Z127" s="49">
        <f t="shared" si="23"/>
        <v>145.5</v>
      </c>
      <c r="AA127" s="49">
        <f t="shared" si="23"/>
        <v>9.59</v>
      </c>
      <c r="AB127" s="10"/>
    </row>
    <row r="128" spans="1:28" ht="71.25" customHeight="1" x14ac:dyDescent="0.15">
      <c r="A128" s="159" t="s">
        <v>47</v>
      </c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</row>
    <row r="129" spans="1:28" ht="18" customHeight="1" x14ac:dyDescent="0.15">
      <c r="A129" s="147" t="s">
        <v>2</v>
      </c>
      <c r="B129" s="149" t="s">
        <v>3</v>
      </c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1" t="s">
        <v>4</v>
      </c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2" t="s">
        <v>5</v>
      </c>
    </row>
    <row r="130" spans="1:28" ht="15.75" hidden="1" customHeight="1" x14ac:dyDescent="0.15">
      <c r="A130" s="148"/>
      <c r="B130" s="3" t="s">
        <v>6</v>
      </c>
      <c r="C130" s="4" t="s">
        <v>7</v>
      </c>
      <c r="D130" s="4" t="s">
        <v>8</v>
      </c>
      <c r="E130" s="4" t="s">
        <v>9</v>
      </c>
      <c r="F130" s="4" t="s">
        <v>10</v>
      </c>
      <c r="G130" s="4" t="s">
        <v>11</v>
      </c>
      <c r="H130" s="4" t="s">
        <v>12</v>
      </c>
      <c r="I130" s="4" t="s">
        <v>13</v>
      </c>
      <c r="J130" s="4" t="s">
        <v>14</v>
      </c>
      <c r="K130" s="4" t="s">
        <v>15</v>
      </c>
      <c r="L130" s="4" t="s">
        <v>16</v>
      </c>
      <c r="M130" s="4" t="s">
        <v>17</v>
      </c>
      <c r="N130" s="4" t="s">
        <v>18</v>
      </c>
      <c r="O130" s="5" t="s">
        <v>6</v>
      </c>
      <c r="P130" s="4" t="s">
        <v>7</v>
      </c>
      <c r="Q130" s="4" t="s">
        <v>8</v>
      </c>
      <c r="R130" s="4" t="s">
        <v>9</v>
      </c>
      <c r="S130" s="6" t="s">
        <v>10</v>
      </c>
      <c r="T130" s="6" t="s">
        <v>11</v>
      </c>
      <c r="U130" s="4" t="s">
        <v>12</v>
      </c>
      <c r="V130" s="4" t="s">
        <v>13</v>
      </c>
      <c r="W130" s="4" t="s">
        <v>14</v>
      </c>
      <c r="X130" s="4" t="s">
        <v>15</v>
      </c>
      <c r="Y130" s="4" t="s">
        <v>16</v>
      </c>
      <c r="Z130" s="4" t="s">
        <v>17</v>
      </c>
      <c r="AA130" s="4" t="s">
        <v>18</v>
      </c>
      <c r="AB130" s="153"/>
    </row>
    <row r="131" spans="1:28" ht="12" customHeight="1" x14ac:dyDescent="0.15">
      <c r="A131" s="154" t="s">
        <v>19</v>
      </c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</row>
    <row r="132" spans="1:28" ht="27" customHeight="1" x14ac:dyDescent="0.15">
      <c r="A132" s="45" t="s">
        <v>91</v>
      </c>
      <c r="B132" s="87">
        <v>130</v>
      </c>
      <c r="C132" s="87">
        <v>18.100000000000001</v>
      </c>
      <c r="D132" s="87">
        <v>12.5</v>
      </c>
      <c r="E132" s="87">
        <v>18.3</v>
      </c>
      <c r="F132" s="87">
        <v>289</v>
      </c>
      <c r="G132" s="87">
        <v>0.26</v>
      </c>
      <c r="H132" s="84">
        <v>0.08</v>
      </c>
      <c r="I132" s="84">
        <v>78</v>
      </c>
      <c r="J132" s="84">
        <v>1</v>
      </c>
      <c r="K132" s="84">
        <v>169</v>
      </c>
      <c r="L132" s="84">
        <v>244.4</v>
      </c>
      <c r="M132" s="84">
        <v>28.6</v>
      </c>
      <c r="N132" s="84">
        <v>1.2</v>
      </c>
      <c r="O132" s="84">
        <v>150</v>
      </c>
      <c r="P132" s="84">
        <v>20.9</v>
      </c>
      <c r="Q132" s="84">
        <v>14.4</v>
      </c>
      <c r="R132" s="84">
        <v>21.2</v>
      </c>
      <c r="S132" s="84">
        <v>333.6</v>
      </c>
      <c r="T132" s="84">
        <v>0.3</v>
      </c>
      <c r="U132" s="84">
        <v>0.09</v>
      </c>
      <c r="V132" s="84">
        <v>90</v>
      </c>
      <c r="W132" s="84">
        <v>1.2</v>
      </c>
      <c r="X132" s="84">
        <v>195</v>
      </c>
      <c r="Y132" s="84">
        <v>282</v>
      </c>
      <c r="Z132" s="84">
        <v>33</v>
      </c>
      <c r="AA132" s="84">
        <v>1.35</v>
      </c>
      <c r="AB132" s="40" t="s">
        <v>92</v>
      </c>
    </row>
    <row r="133" spans="1:28" s="2" customFormat="1" ht="25.5" customHeight="1" x14ac:dyDescent="0.15">
      <c r="A133" s="45" t="s">
        <v>50</v>
      </c>
      <c r="B133" s="15">
        <v>30</v>
      </c>
      <c r="C133" s="15">
        <v>2.16</v>
      </c>
      <c r="D133" s="15">
        <v>2.5499999999999998</v>
      </c>
      <c r="E133" s="15">
        <v>16.649999999999999</v>
      </c>
      <c r="F133" s="15">
        <v>98.4</v>
      </c>
      <c r="G133" s="15">
        <v>0.3</v>
      </c>
      <c r="H133" s="15">
        <v>0.02</v>
      </c>
      <c r="I133" s="15">
        <v>14</v>
      </c>
      <c r="J133" s="15">
        <v>0.1</v>
      </c>
      <c r="K133" s="15">
        <v>92.1</v>
      </c>
      <c r="L133" s="15">
        <v>65.7</v>
      </c>
      <c r="M133" s="15">
        <v>10.199999999999999</v>
      </c>
      <c r="N133" s="15">
        <v>0.1</v>
      </c>
      <c r="O133" s="15">
        <v>40</v>
      </c>
      <c r="P133" s="15">
        <v>2.9</v>
      </c>
      <c r="Q133" s="15">
        <v>3.4</v>
      </c>
      <c r="R133" s="15">
        <v>22.2</v>
      </c>
      <c r="S133" s="15">
        <v>131.19999999999999</v>
      </c>
      <c r="T133" s="15">
        <v>0.4</v>
      </c>
      <c r="U133" s="15">
        <v>0.03</v>
      </c>
      <c r="V133" s="15">
        <v>18.7</v>
      </c>
      <c r="W133" s="15">
        <v>0.13</v>
      </c>
      <c r="X133" s="15">
        <v>122.8</v>
      </c>
      <c r="Y133" s="15">
        <v>87.6</v>
      </c>
      <c r="Z133" s="15">
        <v>13.6</v>
      </c>
      <c r="AA133" s="15">
        <v>0.13</v>
      </c>
      <c r="AB133" s="15"/>
    </row>
    <row r="134" spans="1:28" s="2" customFormat="1" ht="22.5" customHeight="1" x14ac:dyDescent="0.15">
      <c r="A134" s="45" t="s">
        <v>93</v>
      </c>
      <c r="B134" s="39">
        <v>125</v>
      </c>
      <c r="C134" s="39">
        <v>3.5</v>
      </c>
      <c r="D134" s="39">
        <v>3.1</v>
      </c>
      <c r="E134" s="39">
        <v>9</v>
      </c>
      <c r="F134" s="39">
        <v>78.099999999999994</v>
      </c>
      <c r="G134" s="39"/>
      <c r="H134" s="15"/>
      <c r="I134" s="15"/>
      <c r="J134" s="15"/>
      <c r="K134" s="15"/>
      <c r="L134" s="15"/>
      <c r="M134" s="15"/>
      <c r="N134" s="15"/>
      <c r="O134" s="39">
        <v>125</v>
      </c>
      <c r="P134" s="39">
        <v>3.5</v>
      </c>
      <c r="Q134" s="39">
        <v>3.1</v>
      </c>
      <c r="R134" s="39">
        <v>9</v>
      </c>
      <c r="S134" s="39">
        <v>78.099999999999994</v>
      </c>
      <c r="T134" s="39"/>
      <c r="U134" s="15"/>
      <c r="V134" s="15"/>
      <c r="W134" s="15"/>
      <c r="X134" s="15"/>
      <c r="Y134" s="15"/>
      <c r="Z134" s="15"/>
      <c r="AA134" s="15"/>
      <c r="AB134" s="15"/>
    </row>
    <row r="135" spans="1:28" ht="13.5" customHeight="1" x14ac:dyDescent="0.2">
      <c r="A135" s="20" t="s">
        <v>81</v>
      </c>
      <c r="B135" s="21" t="s">
        <v>82</v>
      </c>
      <c r="C135" s="21">
        <v>0.13</v>
      </c>
      <c r="D135" s="21">
        <v>0.02</v>
      </c>
      <c r="E135" s="21">
        <v>15.2</v>
      </c>
      <c r="F135" s="21">
        <v>62</v>
      </c>
      <c r="G135" s="21">
        <v>2.8</v>
      </c>
      <c r="H135" s="21">
        <v>0</v>
      </c>
      <c r="I135" s="21">
        <v>0</v>
      </c>
      <c r="J135" s="21">
        <v>0</v>
      </c>
      <c r="K135" s="21">
        <v>7.9</v>
      </c>
      <c r="L135" s="21">
        <v>9.1</v>
      </c>
      <c r="M135" s="21">
        <v>5</v>
      </c>
      <c r="N135" s="21">
        <v>0.9</v>
      </c>
      <c r="O135" s="21" t="s">
        <v>82</v>
      </c>
      <c r="P135" s="21">
        <v>0.13</v>
      </c>
      <c r="Q135" s="21">
        <v>0.02</v>
      </c>
      <c r="R135" s="21">
        <v>15.2</v>
      </c>
      <c r="S135" s="21">
        <v>62</v>
      </c>
      <c r="T135" s="21">
        <v>2.8</v>
      </c>
      <c r="U135" s="21">
        <v>0</v>
      </c>
      <c r="V135" s="21">
        <v>0</v>
      </c>
      <c r="W135" s="21">
        <v>0</v>
      </c>
      <c r="X135" s="21">
        <v>7.9</v>
      </c>
      <c r="Y135" s="21">
        <v>9.1</v>
      </c>
      <c r="Z135" s="21">
        <v>5</v>
      </c>
      <c r="AA135" s="21">
        <v>0.9</v>
      </c>
      <c r="AB135" s="22" t="s">
        <v>29</v>
      </c>
    </row>
    <row r="136" spans="1:28" ht="11.25" customHeight="1" x14ac:dyDescent="0.15">
      <c r="A136" s="23" t="s">
        <v>30</v>
      </c>
      <c r="B136" s="24"/>
      <c r="C136" s="25">
        <f t="shared" ref="C136:N136" si="24">SUM(C132:C135)</f>
        <v>23.89</v>
      </c>
      <c r="D136" s="25">
        <f t="shared" si="24"/>
        <v>18.170000000000002</v>
      </c>
      <c r="E136" s="25">
        <f t="shared" si="24"/>
        <v>59.150000000000006</v>
      </c>
      <c r="F136" s="25">
        <f t="shared" si="24"/>
        <v>527.5</v>
      </c>
      <c r="G136" s="25">
        <f t="shared" si="24"/>
        <v>3.36</v>
      </c>
      <c r="H136" s="25">
        <f t="shared" si="24"/>
        <v>0.1</v>
      </c>
      <c r="I136" s="25">
        <f t="shared" si="24"/>
        <v>92</v>
      </c>
      <c r="J136" s="25">
        <f t="shared" si="24"/>
        <v>1.1000000000000001</v>
      </c>
      <c r="K136" s="25">
        <f t="shared" si="24"/>
        <v>269</v>
      </c>
      <c r="L136" s="25">
        <f t="shared" si="24"/>
        <v>319.20000000000005</v>
      </c>
      <c r="M136" s="25">
        <f t="shared" si="24"/>
        <v>43.8</v>
      </c>
      <c r="N136" s="25">
        <f t="shared" si="24"/>
        <v>2.2000000000000002</v>
      </c>
      <c r="O136" s="24"/>
      <c r="P136" s="25">
        <f t="shared" ref="P136:AA136" si="25">SUM(P132:P135)</f>
        <v>27.429999999999996</v>
      </c>
      <c r="Q136" s="25">
        <f t="shared" si="25"/>
        <v>20.92</v>
      </c>
      <c r="R136" s="25">
        <f t="shared" si="25"/>
        <v>67.599999999999994</v>
      </c>
      <c r="S136" s="25">
        <f t="shared" si="25"/>
        <v>604.9</v>
      </c>
      <c r="T136" s="25">
        <f t="shared" si="25"/>
        <v>3.5</v>
      </c>
      <c r="U136" s="25">
        <f t="shared" si="25"/>
        <v>0.12</v>
      </c>
      <c r="V136" s="25">
        <f t="shared" si="25"/>
        <v>108.7</v>
      </c>
      <c r="W136" s="25">
        <f t="shared" si="25"/>
        <v>1.33</v>
      </c>
      <c r="X136" s="25">
        <f t="shared" si="25"/>
        <v>325.7</v>
      </c>
      <c r="Y136" s="25">
        <f t="shared" si="25"/>
        <v>378.70000000000005</v>
      </c>
      <c r="Z136" s="25">
        <f t="shared" si="25"/>
        <v>51.6</v>
      </c>
      <c r="AA136" s="25">
        <f t="shared" si="25"/>
        <v>2.38</v>
      </c>
      <c r="AB136" s="10"/>
    </row>
    <row r="137" spans="1:28" ht="32.25" customHeight="1" x14ac:dyDescent="0.15">
      <c r="A137" s="141" t="s">
        <v>31</v>
      </c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3"/>
    </row>
    <row r="138" spans="1:28" ht="36.75" customHeight="1" x14ac:dyDescent="0.2">
      <c r="A138" s="51" t="s">
        <v>124</v>
      </c>
      <c r="B138" s="28" t="s">
        <v>125</v>
      </c>
      <c r="C138" s="15">
        <v>5.0999999999999996</v>
      </c>
      <c r="D138" s="15">
        <v>5.3</v>
      </c>
      <c r="E138" s="15">
        <v>20.2</v>
      </c>
      <c r="F138" s="15">
        <v>251</v>
      </c>
      <c r="G138" s="15">
        <v>8.4</v>
      </c>
      <c r="H138" s="19">
        <v>0.19</v>
      </c>
      <c r="I138" s="15">
        <v>15.5</v>
      </c>
      <c r="J138" s="15">
        <v>2.6</v>
      </c>
      <c r="K138" s="15">
        <v>39.700000000000003</v>
      </c>
      <c r="L138" s="15">
        <v>82.15</v>
      </c>
      <c r="M138" s="15">
        <v>44.06</v>
      </c>
      <c r="N138" s="15">
        <v>1.02</v>
      </c>
      <c r="O138" s="74" t="s">
        <v>55</v>
      </c>
      <c r="P138" s="29">
        <v>5.0999999999999996</v>
      </c>
      <c r="Q138" s="29">
        <v>5.3</v>
      </c>
      <c r="R138" s="29">
        <v>20.2</v>
      </c>
      <c r="S138" s="29">
        <v>251</v>
      </c>
      <c r="T138" s="29">
        <v>8.4</v>
      </c>
      <c r="U138" s="19">
        <v>0.19</v>
      </c>
      <c r="V138" s="19">
        <v>15.5</v>
      </c>
      <c r="W138" s="19">
        <v>2.6</v>
      </c>
      <c r="X138" s="19">
        <v>39.700000000000003</v>
      </c>
      <c r="Y138" s="19">
        <v>82.15</v>
      </c>
      <c r="Z138" s="19">
        <v>44.06</v>
      </c>
      <c r="AA138" s="19">
        <v>1.02</v>
      </c>
      <c r="AB138" s="75" t="s">
        <v>73</v>
      </c>
    </row>
    <row r="139" spans="1:28" ht="20.25" customHeight="1" x14ac:dyDescent="0.2">
      <c r="A139" s="118" t="s">
        <v>126</v>
      </c>
      <c r="B139" s="77">
        <v>90</v>
      </c>
      <c r="C139" s="109">
        <v>11.5</v>
      </c>
      <c r="D139" s="109">
        <v>11.9</v>
      </c>
      <c r="E139" s="109">
        <v>12.3</v>
      </c>
      <c r="F139" s="109">
        <v>201.5</v>
      </c>
      <c r="G139" s="109">
        <v>3.8</v>
      </c>
      <c r="H139" s="119">
        <v>0.01</v>
      </c>
      <c r="I139" s="119">
        <v>21.4</v>
      </c>
      <c r="J139" s="119">
        <v>2.7</v>
      </c>
      <c r="K139" s="119">
        <v>14.8</v>
      </c>
      <c r="L139" s="119">
        <v>136.80000000000001</v>
      </c>
      <c r="M139" s="119">
        <v>22.9</v>
      </c>
      <c r="N139" s="119">
        <v>1.8</v>
      </c>
      <c r="O139" s="120">
        <v>100</v>
      </c>
      <c r="P139" s="109">
        <v>12.78</v>
      </c>
      <c r="Q139" s="109">
        <v>13.2</v>
      </c>
      <c r="R139" s="109">
        <v>13.7</v>
      </c>
      <c r="S139" s="109">
        <v>223.88</v>
      </c>
      <c r="T139" s="109">
        <v>4.2</v>
      </c>
      <c r="U139" s="109">
        <v>0.11</v>
      </c>
      <c r="V139" s="109">
        <v>23.83</v>
      </c>
      <c r="W139" s="109">
        <v>3</v>
      </c>
      <c r="X139" s="109">
        <v>16.399999999999999</v>
      </c>
      <c r="Y139" s="109">
        <v>151.6</v>
      </c>
      <c r="Z139" s="109">
        <v>25.4</v>
      </c>
      <c r="AA139" s="109">
        <v>2</v>
      </c>
      <c r="AB139" s="121" t="s">
        <v>127</v>
      </c>
    </row>
    <row r="140" spans="1:28" ht="23.25" customHeight="1" x14ac:dyDescent="0.15">
      <c r="A140" s="7" t="s">
        <v>87</v>
      </c>
      <c r="B140" s="8">
        <v>150</v>
      </c>
      <c r="C140" s="8">
        <v>8.6</v>
      </c>
      <c r="D140" s="8">
        <v>6.09</v>
      </c>
      <c r="E140" s="8">
        <v>38.64</v>
      </c>
      <c r="F140" s="8">
        <v>243.75</v>
      </c>
      <c r="G140" s="8">
        <v>0</v>
      </c>
      <c r="H140" s="8">
        <v>0.2</v>
      </c>
      <c r="I140" s="8">
        <v>0</v>
      </c>
      <c r="J140" s="8">
        <v>0</v>
      </c>
      <c r="K140" s="8">
        <v>14</v>
      </c>
      <c r="L140" s="8">
        <v>201.6</v>
      </c>
      <c r="M140" s="8">
        <v>134.4</v>
      </c>
      <c r="N140" s="8">
        <v>4.8</v>
      </c>
      <c r="O140" s="9">
        <v>180</v>
      </c>
      <c r="P140" s="36">
        <v>10.32</v>
      </c>
      <c r="Q140" s="36">
        <v>7.31</v>
      </c>
      <c r="R140" s="36">
        <v>46.37</v>
      </c>
      <c r="S140" s="36">
        <v>292.5</v>
      </c>
      <c r="T140" s="36">
        <v>0</v>
      </c>
      <c r="U140" s="9">
        <v>0.24</v>
      </c>
      <c r="V140" s="9">
        <v>0</v>
      </c>
      <c r="W140" s="9">
        <v>0</v>
      </c>
      <c r="X140" s="9">
        <v>17.5</v>
      </c>
      <c r="Y140" s="9">
        <v>252</v>
      </c>
      <c r="Z140" s="9">
        <v>168</v>
      </c>
      <c r="AA140" s="9">
        <v>6.01</v>
      </c>
      <c r="AB140" s="27" t="s">
        <v>88</v>
      </c>
    </row>
    <row r="141" spans="1:28" ht="27.75" customHeight="1" x14ac:dyDescent="0.15">
      <c r="A141" s="45" t="s">
        <v>63</v>
      </c>
      <c r="B141" s="65">
        <v>200</v>
      </c>
      <c r="C141" s="39">
        <v>0.2</v>
      </c>
      <c r="D141" s="39">
        <v>0</v>
      </c>
      <c r="E141" s="39">
        <v>35.799999999999997</v>
      </c>
      <c r="F141" s="39">
        <v>136</v>
      </c>
      <c r="G141" s="39">
        <v>1.1000000000000001</v>
      </c>
      <c r="H141" s="39">
        <v>1.2E-2</v>
      </c>
      <c r="I141" s="39">
        <v>0</v>
      </c>
      <c r="J141" s="39">
        <v>0.08</v>
      </c>
      <c r="K141" s="39">
        <v>14.18</v>
      </c>
      <c r="L141" s="39">
        <v>4.4000000000000004</v>
      </c>
      <c r="M141" s="39">
        <v>5.14</v>
      </c>
      <c r="N141" s="39">
        <v>0.95</v>
      </c>
      <c r="O141" s="65">
        <v>200</v>
      </c>
      <c r="P141" s="39">
        <v>0.2</v>
      </c>
      <c r="Q141" s="39">
        <v>0</v>
      </c>
      <c r="R141" s="39">
        <v>35.799999999999997</v>
      </c>
      <c r="S141" s="39">
        <v>136</v>
      </c>
      <c r="T141" s="39">
        <v>1.1000000000000001</v>
      </c>
      <c r="U141" s="39">
        <v>1.2E-2</v>
      </c>
      <c r="V141" s="39">
        <v>0</v>
      </c>
      <c r="W141" s="39">
        <v>0.08</v>
      </c>
      <c r="X141" s="39">
        <v>14.18</v>
      </c>
      <c r="Y141" s="39">
        <v>4.4000000000000004</v>
      </c>
      <c r="Z141" s="39">
        <v>5.14</v>
      </c>
      <c r="AA141" s="39">
        <v>0.95</v>
      </c>
      <c r="AB141" s="62" t="s">
        <v>64</v>
      </c>
    </row>
    <row r="142" spans="1:28" ht="23.25" customHeight="1" x14ac:dyDescent="0.15">
      <c r="A142" s="45" t="s">
        <v>45</v>
      </c>
      <c r="B142" s="36">
        <v>30</v>
      </c>
      <c r="C142" s="8">
        <v>1.3</v>
      </c>
      <c r="D142" s="8">
        <v>0.2</v>
      </c>
      <c r="E142" s="8">
        <v>8.6</v>
      </c>
      <c r="F142" s="8">
        <v>43</v>
      </c>
      <c r="G142" s="8">
        <v>0</v>
      </c>
      <c r="H142" s="8">
        <v>0.02</v>
      </c>
      <c r="I142" s="8">
        <v>0</v>
      </c>
      <c r="J142" s="8">
        <v>0.18</v>
      </c>
      <c r="K142" s="8">
        <v>4.5999999999999996</v>
      </c>
      <c r="L142" s="8">
        <v>21.2</v>
      </c>
      <c r="M142" s="8">
        <v>5</v>
      </c>
      <c r="N142" s="8">
        <v>0.6</v>
      </c>
      <c r="O142" s="36">
        <v>30</v>
      </c>
      <c r="P142" s="8">
        <v>1.3</v>
      </c>
      <c r="Q142" s="8">
        <v>0.2</v>
      </c>
      <c r="R142" s="8">
        <v>8.6</v>
      </c>
      <c r="S142" s="8">
        <v>43</v>
      </c>
      <c r="T142" s="8">
        <v>0</v>
      </c>
      <c r="U142" s="8">
        <v>0.02</v>
      </c>
      <c r="V142" s="8">
        <v>0</v>
      </c>
      <c r="W142" s="8">
        <v>0.18</v>
      </c>
      <c r="X142" s="8">
        <v>4.5999999999999996</v>
      </c>
      <c r="Y142" s="8">
        <v>21.2</v>
      </c>
      <c r="Z142" s="8">
        <v>5</v>
      </c>
      <c r="AA142" s="8">
        <v>0.6</v>
      </c>
      <c r="AB142" s="46" t="s">
        <v>44</v>
      </c>
    </row>
    <row r="143" spans="1:28" ht="16.5" customHeight="1" x14ac:dyDescent="0.15">
      <c r="A143" s="45" t="s">
        <v>46</v>
      </c>
      <c r="B143" s="8">
        <v>30</v>
      </c>
      <c r="C143" s="8">
        <v>1.6</v>
      </c>
      <c r="D143" s="8">
        <v>0.2</v>
      </c>
      <c r="E143" s="47">
        <v>10.199999999999999</v>
      </c>
      <c r="F143" s="8">
        <v>50</v>
      </c>
      <c r="G143" s="8">
        <v>0</v>
      </c>
      <c r="H143" s="8">
        <v>0.02</v>
      </c>
      <c r="I143" s="8">
        <v>0</v>
      </c>
      <c r="J143" s="8">
        <v>0.26</v>
      </c>
      <c r="K143" s="8">
        <v>4.5999999999999996</v>
      </c>
      <c r="L143" s="8">
        <v>17.399999999999999</v>
      </c>
      <c r="M143" s="8">
        <v>6.6</v>
      </c>
      <c r="N143" s="8">
        <v>0.22</v>
      </c>
      <c r="O143" s="8">
        <v>30</v>
      </c>
      <c r="P143" s="8">
        <v>1.6</v>
      </c>
      <c r="Q143" s="8">
        <v>0.2</v>
      </c>
      <c r="R143" s="47">
        <v>10.199999999999999</v>
      </c>
      <c r="S143" s="8">
        <v>50</v>
      </c>
      <c r="T143" s="8">
        <v>0</v>
      </c>
      <c r="U143" s="8">
        <v>0.02</v>
      </c>
      <c r="V143" s="8">
        <v>0</v>
      </c>
      <c r="W143" s="8">
        <v>0.26</v>
      </c>
      <c r="X143" s="8">
        <v>4.5999999999999996</v>
      </c>
      <c r="Y143" s="8">
        <v>17.399999999999999</v>
      </c>
      <c r="Z143" s="8">
        <v>6.6</v>
      </c>
      <c r="AA143" s="8">
        <v>0.22</v>
      </c>
      <c r="AB143" s="48" t="s">
        <v>44</v>
      </c>
    </row>
    <row r="144" spans="1:28" ht="35.25" customHeight="1" x14ac:dyDescent="0.15">
      <c r="A144" s="23" t="s">
        <v>30</v>
      </c>
      <c r="B144" s="15"/>
      <c r="C144" s="49">
        <f t="shared" ref="C144:N144" si="26">SUM(C138:C143)</f>
        <v>28.300000000000004</v>
      </c>
      <c r="D144" s="49">
        <f t="shared" si="26"/>
        <v>23.689999999999998</v>
      </c>
      <c r="E144" s="49">
        <f t="shared" si="26"/>
        <v>125.74</v>
      </c>
      <c r="F144" s="49">
        <f t="shared" si="26"/>
        <v>925.25</v>
      </c>
      <c r="G144" s="49">
        <f t="shared" si="26"/>
        <v>13.299999999999999</v>
      </c>
      <c r="H144" s="49">
        <f t="shared" si="26"/>
        <v>0.45200000000000007</v>
      </c>
      <c r="I144" s="49">
        <f t="shared" si="26"/>
        <v>36.9</v>
      </c>
      <c r="J144" s="49">
        <f t="shared" si="26"/>
        <v>5.82</v>
      </c>
      <c r="K144" s="49">
        <f t="shared" si="26"/>
        <v>91.88</v>
      </c>
      <c r="L144" s="49">
        <f t="shared" si="26"/>
        <v>463.54999999999995</v>
      </c>
      <c r="M144" s="49">
        <f t="shared" si="26"/>
        <v>218.1</v>
      </c>
      <c r="N144" s="49">
        <f t="shared" si="26"/>
        <v>9.39</v>
      </c>
      <c r="O144" s="50"/>
      <c r="P144" s="49">
        <f t="shared" ref="P144:AA144" si="27">SUM(P138:P143)</f>
        <v>31.3</v>
      </c>
      <c r="Q144" s="49">
        <f t="shared" si="27"/>
        <v>26.209999999999997</v>
      </c>
      <c r="R144" s="49">
        <f t="shared" si="27"/>
        <v>134.86999999999998</v>
      </c>
      <c r="S144" s="49">
        <f t="shared" si="27"/>
        <v>996.38</v>
      </c>
      <c r="T144" s="49">
        <f t="shared" si="27"/>
        <v>13.700000000000001</v>
      </c>
      <c r="U144" s="49">
        <f t="shared" si="27"/>
        <v>0.59200000000000008</v>
      </c>
      <c r="V144" s="49">
        <f t="shared" si="27"/>
        <v>39.33</v>
      </c>
      <c r="W144" s="49">
        <f t="shared" si="27"/>
        <v>6.1199999999999992</v>
      </c>
      <c r="X144" s="49">
        <f t="shared" si="27"/>
        <v>96.97999999999999</v>
      </c>
      <c r="Y144" s="49">
        <f t="shared" si="27"/>
        <v>528.75</v>
      </c>
      <c r="Z144" s="49">
        <f t="shared" si="27"/>
        <v>254.2</v>
      </c>
      <c r="AA144" s="49">
        <f t="shared" si="27"/>
        <v>10.799999999999999</v>
      </c>
      <c r="AB144" s="10"/>
    </row>
    <row r="145" spans="1:29" ht="156" customHeight="1" x14ac:dyDescent="0.15">
      <c r="A145" s="144" t="s">
        <v>65</v>
      </c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5"/>
      <c r="U145" s="145"/>
      <c r="V145" s="145"/>
      <c r="W145" s="145"/>
      <c r="X145" s="145"/>
      <c r="Y145" s="145"/>
      <c r="Z145" s="145"/>
      <c r="AA145" s="145"/>
      <c r="AB145" s="146"/>
    </row>
    <row r="146" spans="1:29" ht="19.5" customHeight="1" x14ac:dyDescent="0.15">
      <c r="A146" s="147" t="s">
        <v>2</v>
      </c>
      <c r="B146" s="149" t="s">
        <v>3</v>
      </c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1" t="s">
        <v>4</v>
      </c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2" t="s">
        <v>5</v>
      </c>
    </row>
    <row r="147" spans="1:29" ht="24.75" hidden="1" x14ac:dyDescent="0.15">
      <c r="A147" s="148"/>
      <c r="B147" s="3" t="s">
        <v>6</v>
      </c>
      <c r="C147" s="4" t="s">
        <v>7</v>
      </c>
      <c r="D147" s="4" t="s">
        <v>8</v>
      </c>
      <c r="E147" s="4" t="s">
        <v>9</v>
      </c>
      <c r="F147" s="4" t="s">
        <v>10</v>
      </c>
      <c r="G147" s="4" t="s">
        <v>11</v>
      </c>
      <c r="H147" s="4" t="s">
        <v>12</v>
      </c>
      <c r="I147" s="4" t="s">
        <v>13</v>
      </c>
      <c r="J147" s="4" t="s">
        <v>14</v>
      </c>
      <c r="K147" s="4" t="s">
        <v>15</v>
      </c>
      <c r="L147" s="4" t="s">
        <v>16</v>
      </c>
      <c r="M147" s="4" t="s">
        <v>17</v>
      </c>
      <c r="N147" s="4" t="s">
        <v>18</v>
      </c>
      <c r="O147" s="5" t="s">
        <v>6</v>
      </c>
      <c r="P147" s="4" t="s">
        <v>7</v>
      </c>
      <c r="Q147" s="4" t="s">
        <v>8</v>
      </c>
      <c r="R147" s="4" t="s">
        <v>9</v>
      </c>
      <c r="S147" s="6" t="s">
        <v>10</v>
      </c>
      <c r="T147" s="6" t="s">
        <v>11</v>
      </c>
      <c r="U147" s="4" t="s">
        <v>12</v>
      </c>
      <c r="V147" s="4" t="s">
        <v>13</v>
      </c>
      <c r="W147" s="4" t="s">
        <v>14</v>
      </c>
      <c r="X147" s="4" t="s">
        <v>15</v>
      </c>
      <c r="Y147" s="4" t="s">
        <v>16</v>
      </c>
      <c r="Z147" s="4" t="s">
        <v>17</v>
      </c>
      <c r="AA147" s="4" t="s">
        <v>18</v>
      </c>
      <c r="AB147" s="153"/>
    </row>
    <row r="148" spans="1:29" ht="11.25" customHeight="1" x14ac:dyDescent="0.15">
      <c r="A148" s="154" t="s">
        <v>19</v>
      </c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</row>
    <row r="149" spans="1:29" ht="41.25" customHeight="1" x14ac:dyDescent="0.15">
      <c r="A149" s="106" t="s">
        <v>155</v>
      </c>
      <c r="B149" s="77" t="s">
        <v>21</v>
      </c>
      <c r="C149" s="15">
        <v>7.6</v>
      </c>
      <c r="D149" s="15">
        <v>11.1</v>
      </c>
      <c r="E149" s="15">
        <v>50.8</v>
      </c>
      <c r="F149" s="15">
        <v>334</v>
      </c>
      <c r="G149" s="15">
        <v>0.96</v>
      </c>
      <c r="H149" s="15">
        <v>0.09</v>
      </c>
      <c r="I149" s="15">
        <v>54.8</v>
      </c>
      <c r="J149" s="15">
        <v>0.4</v>
      </c>
      <c r="K149" s="15">
        <v>138.5</v>
      </c>
      <c r="L149" s="15">
        <v>153.6</v>
      </c>
      <c r="M149" s="15">
        <v>31.6</v>
      </c>
      <c r="N149" s="15">
        <v>1.7</v>
      </c>
      <c r="O149" s="8" t="s">
        <v>21</v>
      </c>
      <c r="P149" s="15">
        <v>7.6</v>
      </c>
      <c r="Q149" s="15">
        <v>11.1</v>
      </c>
      <c r="R149" s="15">
        <v>50.8</v>
      </c>
      <c r="S149" s="15">
        <v>334</v>
      </c>
      <c r="T149" s="15">
        <v>0.96</v>
      </c>
      <c r="U149" s="15">
        <v>0.09</v>
      </c>
      <c r="V149" s="15">
        <v>55</v>
      </c>
      <c r="W149" s="15">
        <v>0.4</v>
      </c>
      <c r="X149" s="15">
        <v>139</v>
      </c>
      <c r="Y149" s="15">
        <v>154</v>
      </c>
      <c r="Z149" s="15">
        <v>31.6</v>
      </c>
      <c r="AA149" s="15">
        <v>1.7</v>
      </c>
      <c r="AB149" s="62" t="s">
        <v>156</v>
      </c>
    </row>
    <row r="150" spans="1:29" ht="16.5" x14ac:dyDescent="0.15">
      <c r="A150" s="11" t="s">
        <v>23</v>
      </c>
      <c r="B150" s="12">
        <v>20</v>
      </c>
      <c r="C150" s="13">
        <v>4.6399999999999997</v>
      </c>
      <c r="D150" s="12">
        <v>5.9</v>
      </c>
      <c r="E150" s="12">
        <v>0</v>
      </c>
      <c r="F150" s="12">
        <v>72</v>
      </c>
      <c r="G150" s="12">
        <v>0.14000000000000001</v>
      </c>
      <c r="H150" s="12">
        <v>0.03</v>
      </c>
      <c r="I150" s="12">
        <v>173.5</v>
      </c>
      <c r="J150" s="12">
        <v>0.3</v>
      </c>
      <c r="K150" s="12">
        <v>587.29999999999995</v>
      </c>
      <c r="L150" s="12">
        <v>333.7</v>
      </c>
      <c r="M150" s="12">
        <v>23.3</v>
      </c>
      <c r="N150" s="12">
        <v>0.7</v>
      </c>
      <c r="O150" s="14">
        <v>30</v>
      </c>
      <c r="P150" s="15">
        <v>6.9</v>
      </c>
      <c r="Q150" s="15">
        <v>8.9</v>
      </c>
      <c r="R150" s="15">
        <v>0</v>
      </c>
      <c r="S150" s="15">
        <v>108</v>
      </c>
      <c r="T150" s="15">
        <v>0.2</v>
      </c>
      <c r="U150" s="16">
        <v>0.05</v>
      </c>
      <c r="V150" s="8">
        <v>261</v>
      </c>
      <c r="W150" s="8">
        <v>0.5</v>
      </c>
      <c r="X150" s="8">
        <v>880.5</v>
      </c>
      <c r="Y150" s="8">
        <v>500.6</v>
      </c>
      <c r="Z150" s="8">
        <v>35</v>
      </c>
      <c r="AA150" s="8">
        <v>1.1000000000000001</v>
      </c>
      <c r="AB150" s="17" t="s">
        <v>24</v>
      </c>
      <c r="AC150" s="2"/>
    </row>
    <row r="151" spans="1:29" ht="21.75" customHeight="1" x14ac:dyDescent="0.15">
      <c r="A151" s="69" t="s">
        <v>107</v>
      </c>
      <c r="B151" s="104">
        <v>200</v>
      </c>
      <c r="C151" s="105">
        <v>3.6</v>
      </c>
      <c r="D151" s="105">
        <v>2.67</v>
      </c>
      <c r="E151" s="105">
        <v>29.2</v>
      </c>
      <c r="F151" s="105">
        <v>155.19999999999999</v>
      </c>
      <c r="G151" s="105">
        <v>1.47</v>
      </c>
      <c r="H151" s="105">
        <v>0.03</v>
      </c>
      <c r="I151" s="105">
        <v>0</v>
      </c>
      <c r="J151" s="105">
        <v>0</v>
      </c>
      <c r="K151" s="105">
        <v>158.69999999999999</v>
      </c>
      <c r="L151" s="105">
        <v>132</v>
      </c>
      <c r="M151" s="105">
        <v>2.4</v>
      </c>
      <c r="N151" s="105">
        <v>155.19999999999999</v>
      </c>
      <c r="O151" s="104">
        <v>200</v>
      </c>
      <c r="P151" s="105">
        <v>3.6</v>
      </c>
      <c r="Q151" s="105">
        <v>2.67</v>
      </c>
      <c r="R151" s="105">
        <v>29.2</v>
      </c>
      <c r="S151" s="105">
        <v>155.19999999999999</v>
      </c>
      <c r="T151" s="105">
        <v>1.47</v>
      </c>
      <c r="U151" s="105">
        <v>0.03</v>
      </c>
      <c r="V151" s="105">
        <v>0</v>
      </c>
      <c r="W151" s="105">
        <v>0</v>
      </c>
      <c r="X151" s="105">
        <v>158.69999999999999</v>
      </c>
      <c r="Y151" s="105">
        <v>132</v>
      </c>
      <c r="Z151" s="105">
        <v>2.4</v>
      </c>
      <c r="AA151" s="105">
        <v>155.19999999999999</v>
      </c>
      <c r="AB151" s="37" t="s">
        <v>108</v>
      </c>
    </row>
    <row r="152" spans="1:29" x14ac:dyDescent="0.15">
      <c r="A152" s="107" t="s">
        <v>128</v>
      </c>
      <c r="B152" s="8">
        <v>30</v>
      </c>
      <c r="C152" s="8">
        <v>1.6</v>
      </c>
      <c r="D152" s="8">
        <v>0.2</v>
      </c>
      <c r="E152" s="47">
        <v>10.199999999999999</v>
      </c>
      <c r="F152" s="8">
        <v>50</v>
      </c>
      <c r="G152" s="8">
        <v>0</v>
      </c>
      <c r="H152" s="8">
        <v>0.02</v>
      </c>
      <c r="I152" s="8">
        <v>0</v>
      </c>
      <c r="J152" s="8">
        <v>0.26</v>
      </c>
      <c r="K152" s="8">
        <v>4.5999999999999996</v>
      </c>
      <c r="L152" s="8">
        <v>17.399999999999999</v>
      </c>
      <c r="M152" s="8">
        <v>6.6</v>
      </c>
      <c r="N152" s="8">
        <v>0.22</v>
      </c>
      <c r="O152" s="8">
        <v>30</v>
      </c>
      <c r="P152" s="8">
        <v>1.6</v>
      </c>
      <c r="Q152" s="8">
        <v>0.2</v>
      </c>
      <c r="R152" s="47">
        <v>10.199999999999999</v>
      </c>
      <c r="S152" s="8">
        <v>50</v>
      </c>
      <c r="T152" s="8">
        <v>0</v>
      </c>
      <c r="U152" s="8">
        <v>0.02</v>
      </c>
      <c r="V152" s="8">
        <v>0</v>
      </c>
      <c r="W152" s="8">
        <v>0.26</v>
      </c>
      <c r="X152" s="8">
        <v>4.5999999999999996</v>
      </c>
      <c r="Y152" s="8">
        <v>17.399999999999999</v>
      </c>
      <c r="Z152" s="8">
        <v>6.6</v>
      </c>
      <c r="AA152" s="8">
        <v>0.22</v>
      </c>
      <c r="AB152" s="10" t="s">
        <v>26</v>
      </c>
    </row>
    <row r="153" spans="1:29" ht="20.25" customHeight="1" x14ac:dyDescent="0.15">
      <c r="A153" s="23" t="s">
        <v>30</v>
      </c>
      <c r="B153" s="24"/>
      <c r="C153" s="25">
        <f t="shared" ref="C153:N153" si="28">SUM(C149:C152)</f>
        <v>17.439999999999998</v>
      </c>
      <c r="D153" s="25">
        <f t="shared" si="28"/>
        <v>19.87</v>
      </c>
      <c r="E153" s="25">
        <f t="shared" si="28"/>
        <v>90.2</v>
      </c>
      <c r="F153" s="25">
        <f t="shared" si="28"/>
        <v>611.20000000000005</v>
      </c>
      <c r="G153" s="25">
        <f t="shared" si="28"/>
        <v>2.5700000000000003</v>
      </c>
      <c r="H153" s="25">
        <f t="shared" si="28"/>
        <v>0.16999999999999998</v>
      </c>
      <c r="I153" s="25">
        <f t="shared" si="28"/>
        <v>228.3</v>
      </c>
      <c r="J153" s="25">
        <f t="shared" si="28"/>
        <v>0.96</v>
      </c>
      <c r="K153" s="25">
        <f t="shared" si="28"/>
        <v>889.1</v>
      </c>
      <c r="L153" s="25">
        <f t="shared" si="28"/>
        <v>636.69999999999993</v>
      </c>
      <c r="M153" s="25">
        <f t="shared" si="28"/>
        <v>63.900000000000006</v>
      </c>
      <c r="N153" s="25">
        <f t="shared" si="28"/>
        <v>157.82</v>
      </c>
      <c r="O153" s="24"/>
      <c r="P153" s="25">
        <f t="shared" ref="P153:AA153" si="29">SUM(P149:P152)</f>
        <v>19.700000000000003</v>
      </c>
      <c r="Q153" s="25">
        <f t="shared" si="29"/>
        <v>22.87</v>
      </c>
      <c r="R153" s="25">
        <f t="shared" si="29"/>
        <v>90.2</v>
      </c>
      <c r="S153" s="25">
        <f t="shared" si="29"/>
        <v>647.20000000000005</v>
      </c>
      <c r="T153" s="25">
        <f t="shared" si="29"/>
        <v>2.63</v>
      </c>
      <c r="U153" s="25">
        <f t="shared" si="29"/>
        <v>0.19</v>
      </c>
      <c r="V153" s="25">
        <f t="shared" si="29"/>
        <v>316</v>
      </c>
      <c r="W153" s="25">
        <f t="shared" si="29"/>
        <v>1.1600000000000001</v>
      </c>
      <c r="X153" s="25">
        <f t="shared" si="29"/>
        <v>1182.8</v>
      </c>
      <c r="Y153" s="25">
        <f t="shared" si="29"/>
        <v>804</v>
      </c>
      <c r="Z153" s="25">
        <f t="shared" si="29"/>
        <v>75.599999999999994</v>
      </c>
      <c r="AA153" s="25">
        <f t="shared" si="29"/>
        <v>158.22</v>
      </c>
      <c r="AB153" s="10"/>
    </row>
    <row r="154" spans="1:29" ht="9" x14ac:dyDescent="0.15">
      <c r="A154" s="141" t="s">
        <v>31</v>
      </c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3"/>
    </row>
    <row r="155" spans="1:29" s="2" customFormat="1" ht="29.25" customHeight="1" x14ac:dyDescent="0.2">
      <c r="A155" s="51" t="s">
        <v>54</v>
      </c>
      <c r="B155" s="70" t="s">
        <v>55</v>
      </c>
      <c r="C155" s="29">
        <v>1.74</v>
      </c>
      <c r="D155" s="29">
        <v>6.33</v>
      </c>
      <c r="E155" s="29">
        <v>11.16</v>
      </c>
      <c r="F155" s="29">
        <v>111.14</v>
      </c>
      <c r="G155" s="29">
        <v>10.7</v>
      </c>
      <c r="H155" s="30">
        <v>0.05</v>
      </c>
      <c r="I155" s="30">
        <v>11</v>
      </c>
      <c r="J155" s="30">
        <v>2.4</v>
      </c>
      <c r="K155" s="30">
        <v>58.5</v>
      </c>
      <c r="L155" s="30">
        <v>60.7</v>
      </c>
      <c r="M155" s="30">
        <v>27</v>
      </c>
      <c r="N155" s="30">
        <v>1.22</v>
      </c>
      <c r="O155" s="32" t="s">
        <v>55</v>
      </c>
      <c r="P155" s="109">
        <v>1.74</v>
      </c>
      <c r="Q155" s="109">
        <v>6.33</v>
      </c>
      <c r="R155" s="109">
        <v>11.16</v>
      </c>
      <c r="S155" s="109">
        <v>111.14</v>
      </c>
      <c r="T155" s="109">
        <v>10.7</v>
      </c>
      <c r="U155" s="19">
        <v>0.05</v>
      </c>
      <c r="V155" s="19">
        <v>11</v>
      </c>
      <c r="W155" s="19">
        <v>2.4</v>
      </c>
      <c r="X155" s="19">
        <v>58.5</v>
      </c>
      <c r="Y155" s="19">
        <v>60.7</v>
      </c>
      <c r="Z155" s="19">
        <v>27</v>
      </c>
      <c r="AA155" s="19">
        <v>1.22</v>
      </c>
      <c r="AB155" s="37" t="s">
        <v>56</v>
      </c>
    </row>
    <row r="156" spans="1:29" s="2" customFormat="1" ht="15.75" customHeight="1" x14ac:dyDescent="0.2">
      <c r="A156" s="89" t="s">
        <v>129</v>
      </c>
      <c r="B156" s="34" t="s">
        <v>154</v>
      </c>
      <c r="C156" s="54">
        <v>16.2</v>
      </c>
      <c r="D156" s="54">
        <v>14.6</v>
      </c>
      <c r="E156" s="54">
        <v>4.4000000000000004</v>
      </c>
      <c r="F156" s="54">
        <v>214</v>
      </c>
      <c r="G156" s="54">
        <v>1.98</v>
      </c>
      <c r="H156" s="54">
        <v>0.1</v>
      </c>
      <c r="I156" s="54">
        <v>49.6</v>
      </c>
      <c r="J156" s="54">
        <v>5.7</v>
      </c>
      <c r="K156" s="54">
        <v>32.6</v>
      </c>
      <c r="L156" s="54">
        <v>174.8</v>
      </c>
      <c r="M156" s="54">
        <v>25</v>
      </c>
      <c r="N156" s="54">
        <v>0.6</v>
      </c>
      <c r="O156" s="34">
        <v>110</v>
      </c>
      <c r="P156" s="54">
        <v>16.2</v>
      </c>
      <c r="Q156" s="54">
        <v>14.6</v>
      </c>
      <c r="R156" s="54">
        <v>4.4000000000000004</v>
      </c>
      <c r="S156" s="54">
        <v>214</v>
      </c>
      <c r="T156" s="54">
        <v>1.98</v>
      </c>
      <c r="U156" s="54">
        <v>0.1</v>
      </c>
      <c r="V156" s="54">
        <v>49.6</v>
      </c>
      <c r="W156" s="54">
        <v>5.7</v>
      </c>
      <c r="X156" s="54">
        <v>32.6</v>
      </c>
      <c r="Y156" s="54">
        <v>174.8</v>
      </c>
      <c r="Z156" s="54">
        <v>25</v>
      </c>
      <c r="AA156" s="54">
        <v>0.6</v>
      </c>
      <c r="AB156" s="62" t="s">
        <v>130</v>
      </c>
    </row>
    <row r="157" spans="1:29" ht="18.75" customHeight="1" x14ac:dyDescent="0.15">
      <c r="A157" s="56" t="s">
        <v>59</v>
      </c>
      <c r="B157" s="57">
        <v>150</v>
      </c>
      <c r="C157" s="58">
        <v>3.06</v>
      </c>
      <c r="D157" s="58">
        <v>4.8</v>
      </c>
      <c r="E157" s="58">
        <v>20.399999999999999</v>
      </c>
      <c r="F157" s="58">
        <v>137.19999999999999</v>
      </c>
      <c r="G157" s="58">
        <v>18.2</v>
      </c>
      <c r="H157" s="59">
        <v>0.1</v>
      </c>
      <c r="I157" s="39">
        <v>29.9</v>
      </c>
      <c r="J157" s="39">
        <v>0.2</v>
      </c>
      <c r="K157" s="39">
        <v>38.299999999999997</v>
      </c>
      <c r="L157" s="39">
        <v>77.3</v>
      </c>
      <c r="M157" s="39">
        <v>24.6</v>
      </c>
      <c r="N157" s="39">
        <v>0.9</v>
      </c>
      <c r="O157" s="60">
        <v>180</v>
      </c>
      <c r="P157" s="61">
        <v>3.68</v>
      </c>
      <c r="Q157" s="61">
        <v>5.76</v>
      </c>
      <c r="R157" s="61">
        <v>24.5</v>
      </c>
      <c r="S157" s="61">
        <v>164.7</v>
      </c>
      <c r="T157" s="61">
        <v>21.8</v>
      </c>
      <c r="U157" s="61">
        <v>0.12</v>
      </c>
      <c r="V157" s="61">
        <v>35.9</v>
      </c>
      <c r="W157" s="61">
        <v>0.2</v>
      </c>
      <c r="X157" s="61">
        <v>45.96</v>
      </c>
      <c r="Y157" s="61">
        <v>92.76</v>
      </c>
      <c r="Z157" s="61">
        <v>29.5</v>
      </c>
      <c r="AA157" s="61">
        <v>1.08</v>
      </c>
      <c r="AB157" s="62" t="s">
        <v>60</v>
      </c>
    </row>
    <row r="158" spans="1:29" ht="13.5" customHeight="1" x14ac:dyDescent="0.15">
      <c r="A158" s="35" t="s">
        <v>38</v>
      </c>
      <c r="B158" s="36">
        <v>60</v>
      </c>
      <c r="C158" s="15">
        <v>0.5</v>
      </c>
      <c r="D158" s="15">
        <v>0.12</v>
      </c>
      <c r="E158" s="15">
        <v>1.6</v>
      </c>
      <c r="F158" s="15">
        <v>8.4</v>
      </c>
      <c r="G158" s="15">
        <v>1.68</v>
      </c>
      <c r="H158" s="16">
        <v>0</v>
      </c>
      <c r="I158" s="8">
        <v>0</v>
      </c>
      <c r="J158" s="8">
        <v>0</v>
      </c>
      <c r="K158" s="8">
        <v>11</v>
      </c>
      <c r="L158" s="8">
        <v>11.5</v>
      </c>
      <c r="M158" s="8">
        <v>6.7</v>
      </c>
      <c r="N158" s="8">
        <v>0.24</v>
      </c>
      <c r="O158" s="36">
        <v>100</v>
      </c>
      <c r="P158" s="15">
        <v>0.8</v>
      </c>
      <c r="Q158" s="15">
        <v>0.2</v>
      </c>
      <c r="R158" s="15">
        <v>2.7</v>
      </c>
      <c r="S158" s="15">
        <v>14</v>
      </c>
      <c r="T158" s="15">
        <v>2.8</v>
      </c>
      <c r="U158" s="16">
        <v>0</v>
      </c>
      <c r="V158" s="8">
        <v>0</v>
      </c>
      <c r="W158" s="8">
        <v>0</v>
      </c>
      <c r="X158" s="8">
        <v>18.3</v>
      </c>
      <c r="Y158" s="8">
        <v>19.2</v>
      </c>
      <c r="Z158" s="8">
        <v>11.2</v>
      </c>
      <c r="AA158" s="8">
        <v>0.4</v>
      </c>
      <c r="AB158" s="40" t="s">
        <v>131</v>
      </c>
    </row>
    <row r="159" spans="1:29" s="122" customFormat="1" ht="15" customHeight="1" x14ac:dyDescent="0.25">
      <c r="A159" s="7" t="s">
        <v>132</v>
      </c>
      <c r="B159" s="8">
        <v>200</v>
      </c>
      <c r="C159" s="21">
        <v>0.11</v>
      </c>
      <c r="D159" s="21">
        <v>0</v>
      </c>
      <c r="E159" s="21">
        <v>21.07</v>
      </c>
      <c r="F159" s="21">
        <v>84.7</v>
      </c>
      <c r="G159" s="21">
        <v>36</v>
      </c>
      <c r="H159" s="21">
        <v>0.01</v>
      </c>
      <c r="I159" s="21">
        <v>0</v>
      </c>
      <c r="J159" s="21">
        <v>0.38</v>
      </c>
      <c r="K159" s="21">
        <v>23.7</v>
      </c>
      <c r="L159" s="21">
        <v>18.399999999999999</v>
      </c>
      <c r="M159" s="21">
        <v>13.42</v>
      </c>
      <c r="N159" s="21">
        <v>0.71</v>
      </c>
      <c r="O159" s="8">
        <v>200</v>
      </c>
      <c r="P159" s="21">
        <v>0.11</v>
      </c>
      <c r="Q159" s="21">
        <v>0</v>
      </c>
      <c r="R159" s="21">
        <v>21.07</v>
      </c>
      <c r="S159" s="21">
        <v>84.7</v>
      </c>
      <c r="T159" s="21">
        <v>36</v>
      </c>
      <c r="U159" s="21">
        <v>0.01</v>
      </c>
      <c r="V159" s="21">
        <v>0</v>
      </c>
      <c r="W159" s="21">
        <v>0.38</v>
      </c>
      <c r="X159" s="21">
        <v>23.7</v>
      </c>
      <c r="Y159" s="21">
        <v>18.399999999999999</v>
      </c>
      <c r="Z159" s="21">
        <v>13.42</v>
      </c>
      <c r="AA159" s="21">
        <v>0.71</v>
      </c>
      <c r="AB159" s="40" t="s">
        <v>41</v>
      </c>
    </row>
    <row r="160" spans="1:29" s="122" customFormat="1" ht="15" customHeight="1" x14ac:dyDescent="0.2">
      <c r="A160" s="35" t="s">
        <v>133</v>
      </c>
      <c r="B160" s="123">
        <v>100</v>
      </c>
      <c r="C160" s="124">
        <v>9.73</v>
      </c>
      <c r="D160" s="124">
        <v>13.1</v>
      </c>
      <c r="E160" s="124">
        <v>29.23</v>
      </c>
      <c r="F160" s="124">
        <v>277.39999999999998</v>
      </c>
      <c r="G160" s="124">
        <v>0.19</v>
      </c>
      <c r="H160" s="124">
        <v>0.1</v>
      </c>
      <c r="I160" s="124">
        <v>42.8</v>
      </c>
      <c r="J160" s="124">
        <v>0.56000000000000005</v>
      </c>
      <c r="K160" s="124">
        <v>136.58000000000001</v>
      </c>
      <c r="L160" s="124">
        <v>129.5</v>
      </c>
      <c r="M160" s="124">
        <v>31.2</v>
      </c>
      <c r="N160" s="124">
        <v>1.44</v>
      </c>
      <c r="O160" s="125" t="s">
        <v>26</v>
      </c>
      <c r="P160" s="12">
        <v>0.6</v>
      </c>
      <c r="Q160" s="12">
        <v>0.4</v>
      </c>
      <c r="R160" s="12">
        <v>32.6</v>
      </c>
      <c r="S160" s="12">
        <v>136.4</v>
      </c>
      <c r="T160" s="12">
        <v>4</v>
      </c>
      <c r="U160" s="12">
        <v>0.02</v>
      </c>
      <c r="V160" s="12">
        <v>0</v>
      </c>
      <c r="W160" s="12">
        <v>0.2</v>
      </c>
      <c r="X160" s="12">
        <v>14</v>
      </c>
      <c r="Y160" s="12">
        <v>14</v>
      </c>
      <c r="Z160" s="12">
        <v>8</v>
      </c>
      <c r="AA160" s="12">
        <v>2.8</v>
      </c>
      <c r="AB160" s="103" t="s">
        <v>101</v>
      </c>
    </row>
    <row r="161" spans="1:28" ht="14.25" customHeight="1" x14ac:dyDescent="0.15">
      <c r="A161" s="45" t="s">
        <v>45</v>
      </c>
      <c r="B161" s="36">
        <v>30</v>
      </c>
      <c r="C161" s="8">
        <v>1.3</v>
      </c>
      <c r="D161" s="8">
        <v>0.2</v>
      </c>
      <c r="E161" s="8">
        <v>8.6</v>
      </c>
      <c r="F161" s="8">
        <v>43</v>
      </c>
      <c r="G161" s="8">
        <v>0</v>
      </c>
      <c r="H161" s="8">
        <v>0.02</v>
      </c>
      <c r="I161" s="8">
        <v>0</v>
      </c>
      <c r="J161" s="8">
        <v>0.18</v>
      </c>
      <c r="K161" s="8">
        <v>4.5999999999999996</v>
      </c>
      <c r="L161" s="8">
        <v>21.2</v>
      </c>
      <c r="M161" s="8">
        <v>5</v>
      </c>
      <c r="N161" s="8">
        <v>0.6</v>
      </c>
      <c r="O161" s="36">
        <v>30</v>
      </c>
      <c r="P161" s="8">
        <v>1.3</v>
      </c>
      <c r="Q161" s="8">
        <v>0.2</v>
      </c>
      <c r="R161" s="8">
        <v>8.6</v>
      </c>
      <c r="S161" s="8">
        <v>43</v>
      </c>
      <c r="T161" s="8">
        <v>0</v>
      </c>
      <c r="U161" s="8">
        <v>0.02</v>
      </c>
      <c r="V161" s="8">
        <v>0</v>
      </c>
      <c r="W161" s="8">
        <v>0.18</v>
      </c>
      <c r="X161" s="8">
        <v>4.5999999999999996</v>
      </c>
      <c r="Y161" s="8">
        <v>21.2</v>
      </c>
      <c r="Z161" s="8">
        <v>5</v>
      </c>
      <c r="AA161" s="8">
        <v>0.6</v>
      </c>
      <c r="AB161" s="46" t="s">
        <v>44</v>
      </c>
    </row>
    <row r="162" spans="1:28" ht="12.75" customHeight="1" x14ac:dyDescent="0.15">
      <c r="A162" s="45" t="s">
        <v>46</v>
      </c>
      <c r="B162" s="8">
        <v>30</v>
      </c>
      <c r="C162" s="8">
        <v>1.6</v>
      </c>
      <c r="D162" s="8">
        <v>0.2</v>
      </c>
      <c r="E162" s="47">
        <v>10.199999999999999</v>
      </c>
      <c r="F162" s="8">
        <v>50</v>
      </c>
      <c r="G162" s="8">
        <v>0</v>
      </c>
      <c r="H162" s="8">
        <v>0.02</v>
      </c>
      <c r="I162" s="8">
        <v>0</v>
      </c>
      <c r="J162" s="8">
        <v>0.26</v>
      </c>
      <c r="K162" s="8">
        <v>4.5999999999999996</v>
      </c>
      <c r="L162" s="8">
        <v>17.399999999999999</v>
      </c>
      <c r="M162" s="8">
        <v>6.6</v>
      </c>
      <c r="N162" s="8">
        <v>0.22</v>
      </c>
      <c r="O162" s="8">
        <v>30</v>
      </c>
      <c r="P162" s="8">
        <v>1.6</v>
      </c>
      <c r="Q162" s="8">
        <v>0.2</v>
      </c>
      <c r="R162" s="47">
        <v>10.199999999999999</v>
      </c>
      <c r="S162" s="8">
        <v>50</v>
      </c>
      <c r="T162" s="8">
        <v>0</v>
      </c>
      <c r="U162" s="8">
        <v>0.02</v>
      </c>
      <c r="V162" s="8">
        <v>0</v>
      </c>
      <c r="W162" s="8">
        <v>0.26</v>
      </c>
      <c r="X162" s="8">
        <v>4.5999999999999996</v>
      </c>
      <c r="Y162" s="8">
        <v>17.399999999999999</v>
      </c>
      <c r="Z162" s="8">
        <v>6.6</v>
      </c>
      <c r="AA162" s="8">
        <v>0.22</v>
      </c>
      <c r="AB162" s="48" t="s">
        <v>44</v>
      </c>
    </row>
    <row r="163" spans="1:28" ht="42.75" customHeight="1" x14ac:dyDescent="0.15">
      <c r="A163" s="23" t="s">
        <v>30</v>
      </c>
      <c r="B163" s="15"/>
      <c r="C163" s="49">
        <f t="shared" ref="C163:N163" si="30">SUM(C155:C162)</f>
        <v>34.239999999999995</v>
      </c>
      <c r="D163" s="49">
        <f t="shared" si="30"/>
        <v>39.350000000000009</v>
      </c>
      <c r="E163" s="49">
        <f t="shared" si="30"/>
        <v>106.66</v>
      </c>
      <c r="F163" s="49">
        <f t="shared" si="30"/>
        <v>925.83999999999992</v>
      </c>
      <c r="G163" s="49">
        <f t="shared" si="30"/>
        <v>68.75</v>
      </c>
      <c r="H163" s="49">
        <f t="shared" si="30"/>
        <v>0.4</v>
      </c>
      <c r="I163" s="49">
        <f t="shared" si="30"/>
        <v>133.30000000000001</v>
      </c>
      <c r="J163" s="49">
        <f t="shared" si="30"/>
        <v>9.68</v>
      </c>
      <c r="K163" s="49">
        <f t="shared" si="30"/>
        <v>309.88</v>
      </c>
      <c r="L163" s="49">
        <f t="shared" si="30"/>
        <v>510.79999999999995</v>
      </c>
      <c r="M163" s="49">
        <f t="shared" si="30"/>
        <v>139.52000000000001</v>
      </c>
      <c r="N163" s="49">
        <f t="shared" si="30"/>
        <v>5.9299999999999988</v>
      </c>
      <c r="O163" s="50"/>
      <c r="P163" s="49">
        <f t="shared" ref="P163:AA163" si="31">SUM(P155:P162)</f>
        <v>26.03</v>
      </c>
      <c r="Q163" s="49">
        <f t="shared" si="31"/>
        <v>27.689999999999994</v>
      </c>
      <c r="R163" s="49">
        <f t="shared" si="31"/>
        <v>115.23</v>
      </c>
      <c r="S163" s="49">
        <f t="shared" si="31"/>
        <v>817.93999999999994</v>
      </c>
      <c r="T163" s="49">
        <f t="shared" si="31"/>
        <v>77.28</v>
      </c>
      <c r="U163" s="49">
        <f t="shared" si="31"/>
        <v>0.34000000000000008</v>
      </c>
      <c r="V163" s="49">
        <f t="shared" si="31"/>
        <v>96.5</v>
      </c>
      <c r="W163" s="49">
        <f t="shared" si="31"/>
        <v>9.3199999999999985</v>
      </c>
      <c r="X163" s="49">
        <f t="shared" si="31"/>
        <v>202.26</v>
      </c>
      <c r="Y163" s="49">
        <f t="shared" si="31"/>
        <v>418.45999999999992</v>
      </c>
      <c r="Z163" s="49">
        <f t="shared" si="31"/>
        <v>125.72</v>
      </c>
      <c r="AA163" s="49">
        <f t="shared" si="31"/>
        <v>7.629999999999999</v>
      </c>
      <c r="AB163" s="10"/>
    </row>
    <row r="164" spans="1:28" ht="123" customHeight="1" x14ac:dyDescent="0.15">
      <c r="A164" s="144" t="s">
        <v>78</v>
      </c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5"/>
      <c r="U164" s="145"/>
      <c r="V164" s="145"/>
      <c r="W164" s="145"/>
      <c r="X164" s="145"/>
      <c r="Y164" s="145"/>
      <c r="Z164" s="145"/>
      <c r="AA164" s="145"/>
      <c r="AB164" s="146"/>
    </row>
    <row r="165" spans="1:28" ht="22.5" customHeight="1" x14ac:dyDescent="0.15">
      <c r="A165" s="147" t="s">
        <v>2</v>
      </c>
      <c r="B165" s="149" t="s">
        <v>3</v>
      </c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1" t="s">
        <v>4</v>
      </c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2" t="s">
        <v>5</v>
      </c>
    </row>
    <row r="166" spans="1:28" ht="21.75" customHeight="1" x14ac:dyDescent="0.15">
      <c r="A166" s="148"/>
      <c r="B166" s="3" t="s">
        <v>6</v>
      </c>
      <c r="C166" s="4" t="s">
        <v>7</v>
      </c>
      <c r="D166" s="4" t="s">
        <v>8</v>
      </c>
      <c r="E166" s="4" t="s">
        <v>9</v>
      </c>
      <c r="F166" s="4" t="s">
        <v>10</v>
      </c>
      <c r="G166" s="4" t="s">
        <v>11</v>
      </c>
      <c r="H166" s="4" t="s">
        <v>12</v>
      </c>
      <c r="I166" s="4" t="s">
        <v>13</v>
      </c>
      <c r="J166" s="4" t="s">
        <v>14</v>
      </c>
      <c r="K166" s="4" t="s">
        <v>15</v>
      </c>
      <c r="L166" s="4" t="s">
        <v>16</v>
      </c>
      <c r="M166" s="4" t="s">
        <v>17</v>
      </c>
      <c r="N166" s="4" t="s">
        <v>18</v>
      </c>
      <c r="O166" s="5" t="s">
        <v>6</v>
      </c>
      <c r="P166" s="4" t="s">
        <v>7</v>
      </c>
      <c r="Q166" s="4" t="s">
        <v>8</v>
      </c>
      <c r="R166" s="4" t="s">
        <v>9</v>
      </c>
      <c r="S166" s="6" t="s">
        <v>10</v>
      </c>
      <c r="T166" s="6" t="s">
        <v>11</v>
      </c>
      <c r="U166" s="4" t="s">
        <v>12</v>
      </c>
      <c r="V166" s="4" t="s">
        <v>13</v>
      </c>
      <c r="W166" s="4" t="s">
        <v>14</v>
      </c>
      <c r="X166" s="4" t="s">
        <v>15</v>
      </c>
      <c r="Y166" s="4" t="s">
        <v>16</v>
      </c>
      <c r="Z166" s="4" t="s">
        <v>17</v>
      </c>
      <c r="AA166" s="4" t="s">
        <v>18</v>
      </c>
      <c r="AB166" s="153"/>
    </row>
    <row r="167" spans="1:28" ht="11.25" customHeight="1" x14ac:dyDescent="0.15">
      <c r="A167" s="154" t="s">
        <v>19</v>
      </c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</row>
    <row r="168" spans="1:28" s="31" customFormat="1" ht="10.5" customHeight="1" x14ac:dyDescent="0.25">
      <c r="A168" s="45" t="s">
        <v>79</v>
      </c>
      <c r="B168" s="84" t="s">
        <v>80</v>
      </c>
      <c r="C168" s="84">
        <v>5.6</v>
      </c>
      <c r="D168" s="84">
        <v>4.3</v>
      </c>
      <c r="E168" s="84">
        <v>38.700000000000003</v>
      </c>
      <c r="F168" s="84">
        <v>213.9</v>
      </c>
      <c r="G168" s="84"/>
      <c r="H168" s="84"/>
      <c r="I168" s="84"/>
      <c r="J168" s="84"/>
      <c r="K168" s="84"/>
      <c r="L168" s="84"/>
      <c r="M168" s="84"/>
      <c r="N168" s="84"/>
      <c r="O168" s="84" t="s">
        <v>80</v>
      </c>
      <c r="P168" s="84">
        <v>5.6</v>
      </c>
      <c r="Q168" s="84">
        <v>4.3</v>
      </c>
      <c r="R168" s="84">
        <v>38.700000000000003</v>
      </c>
      <c r="S168" s="84">
        <v>213.9</v>
      </c>
      <c r="T168" s="84"/>
      <c r="U168" s="84"/>
      <c r="V168" s="84"/>
      <c r="W168" s="84"/>
      <c r="X168" s="84"/>
      <c r="Y168" s="84"/>
      <c r="Z168" s="84"/>
      <c r="AA168" s="84"/>
      <c r="AB168" s="85" t="s">
        <v>26</v>
      </c>
    </row>
    <row r="169" spans="1:28" x14ac:dyDescent="0.15">
      <c r="A169" s="45" t="s">
        <v>51</v>
      </c>
      <c r="B169" s="15">
        <v>100</v>
      </c>
      <c r="C169" s="15">
        <v>1.5</v>
      </c>
      <c r="D169" s="15">
        <v>0.5</v>
      </c>
      <c r="E169" s="15">
        <v>21</v>
      </c>
      <c r="F169" s="15">
        <v>96</v>
      </c>
      <c r="G169" s="15">
        <v>10</v>
      </c>
      <c r="H169" s="15">
        <v>0.04</v>
      </c>
      <c r="I169" s="15">
        <v>0</v>
      </c>
      <c r="J169" s="15">
        <v>0.4</v>
      </c>
      <c r="K169" s="15">
        <v>8</v>
      </c>
      <c r="L169" s="15">
        <v>28</v>
      </c>
      <c r="M169" s="15">
        <v>42</v>
      </c>
      <c r="N169" s="15">
        <v>0.6</v>
      </c>
      <c r="O169" s="15">
        <v>100</v>
      </c>
      <c r="P169" s="15">
        <v>1.5</v>
      </c>
      <c r="Q169" s="15">
        <v>0.5</v>
      </c>
      <c r="R169" s="15">
        <v>21</v>
      </c>
      <c r="S169" s="15">
        <v>96</v>
      </c>
      <c r="T169" s="15">
        <v>10</v>
      </c>
      <c r="U169" s="15">
        <v>0.04</v>
      </c>
      <c r="V169" s="15">
        <v>0</v>
      </c>
      <c r="W169" s="15">
        <v>0.4</v>
      </c>
      <c r="X169" s="15">
        <v>8</v>
      </c>
      <c r="Y169" s="15">
        <v>28</v>
      </c>
      <c r="Z169" s="15">
        <v>42</v>
      </c>
      <c r="AA169" s="15">
        <v>0.6</v>
      </c>
      <c r="AB169" s="15"/>
    </row>
    <row r="170" spans="1:28" x14ac:dyDescent="0.15">
      <c r="A170" s="45" t="s">
        <v>134</v>
      </c>
      <c r="B170" s="15">
        <v>200</v>
      </c>
      <c r="C170" s="15">
        <v>0</v>
      </c>
      <c r="D170" s="15">
        <v>0</v>
      </c>
      <c r="E170" s="15">
        <v>24.6</v>
      </c>
      <c r="F170" s="15">
        <v>114.4</v>
      </c>
      <c r="G170" s="15"/>
      <c r="H170" s="15"/>
      <c r="I170" s="15"/>
      <c r="J170" s="15"/>
      <c r="K170" s="15"/>
      <c r="L170" s="15"/>
      <c r="M170" s="15"/>
      <c r="N170" s="15">
        <f>SUM(N166:N169)</f>
        <v>0.6</v>
      </c>
      <c r="O170" s="15">
        <v>200</v>
      </c>
      <c r="P170" s="15">
        <v>0</v>
      </c>
      <c r="Q170" s="15">
        <v>0</v>
      </c>
      <c r="R170" s="15">
        <v>24.6</v>
      </c>
      <c r="S170" s="15">
        <v>114.4</v>
      </c>
      <c r="T170" s="15"/>
      <c r="U170" s="15"/>
      <c r="V170" s="15"/>
      <c r="W170" s="15"/>
      <c r="X170" s="15"/>
      <c r="Y170" s="15"/>
      <c r="Z170" s="15"/>
      <c r="AA170" s="15"/>
      <c r="AB170" s="37" t="s">
        <v>53</v>
      </c>
    </row>
    <row r="171" spans="1:28" ht="15" customHeight="1" x14ac:dyDescent="0.15">
      <c r="A171" s="23" t="s">
        <v>30</v>
      </c>
      <c r="B171" s="24"/>
      <c r="C171" s="25">
        <f t="shared" ref="C171:N171" si="32">SUM(C169:C170)</f>
        <v>1.5</v>
      </c>
      <c r="D171" s="25">
        <f t="shared" si="32"/>
        <v>0.5</v>
      </c>
      <c r="E171" s="25">
        <f t="shared" si="32"/>
        <v>45.6</v>
      </c>
      <c r="F171" s="25">
        <f t="shared" si="32"/>
        <v>210.4</v>
      </c>
      <c r="G171" s="25">
        <f t="shared" si="32"/>
        <v>10</v>
      </c>
      <c r="H171" s="25">
        <f t="shared" si="32"/>
        <v>0.04</v>
      </c>
      <c r="I171" s="25">
        <f t="shared" si="32"/>
        <v>0</v>
      </c>
      <c r="J171" s="25">
        <f t="shared" si="32"/>
        <v>0.4</v>
      </c>
      <c r="K171" s="25">
        <f t="shared" si="32"/>
        <v>8</v>
      </c>
      <c r="L171" s="25">
        <f t="shared" si="32"/>
        <v>28</v>
      </c>
      <c r="M171" s="25">
        <f t="shared" si="32"/>
        <v>42</v>
      </c>
      <c r="N171" s="25">
        <f t="shared" si="32"/>
        <v>1.2</v>
      </c>
      <c r="O171" s="24"/>
      <c r="P171" s="25">
        <f t="shared" ref="P171:AA171" si="33">SUM(P169:P170)</f>
        <v>1.5</v>
      </c>
      <c r="Q171" s="25">
        <f t="shared" si="33"/>
        <v>0.5</v>
      </c>
      <c r="R171" s="25">
        <f t="shared" si="33"/>
        <v>45.6</v>
      </c>
      <c r="S171" s="25">
        <f t="shared" si="33"/>
        <v>210.4</v>
      </c>
      <c r="T171" s="25">
        <f t="shared" si="33"/>
        <v>10</v>
      </c>
      <c r="U171" s="25">
        <f t="shared" si="33"/>
        <v>0.04</v>
      </c>
      <c r="V171" s="25">
        <f t="shared" si="33"/>
        <v>0</v>
      </c>
      <c r="W171" s="25">
        <f t="shared" si="33"/>
        <v>0.4</v>
      </c>
      <c r="X171" s="25">
        <f t="shared" si="33"/>
        <v>8</v>
      </c>
      <c r="Y171" s="25">
        <f t="shared" si="33"/>
        <v>28</v>
      </c>
      <c r="Z171" s="25">
        <f t="shared" si="33"/>
        <v>42</v>
      </c>
      <c r="AA171" s="25">
        <f t="shared" si="33"/>
        <v>0.6</v>
      </c>
      <c r="AB171" s="10"/>
    </row>
    <row r="172" spans="1:28" ht="37.5" customHeight="1" x14ac:dyDescent="0.15">
      <c r="A172" s="141" t="s">
        <v>31</v>
      </c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3"/>
    </row>
    <row r="173" spans="1:28" ht="38.25" customHeight="1" x14ac:dyDescent="0.15">
      <c r="A173" s="7" t="s">
        <v>32</v>
      </c>
      <c r="B173" s="26" t="s">
        <v>33</v>
      </c>
      <c r="C173" s="8">
        <v>10.9</v>
      </c>
      <c r="D173" s="8">
        <v>6.9</v>
      </c>
      <c r="E173" s="8">
        <v>20.9</v>
      </c>
      <c r="F173" s="8">
        <v>217.4</v>
      </c>
      <c r="G173" s="8">
        <v>7.3</v>
      </c>
      <c r="H173" s="8">
        <v>0.23</v>
      </c>
      <c r="I173" s="8">
        <v>0</v>
      </c>
      <c r="J173" s="8">
        <v>2.4</v>
      </c>
      <c r="K173" s="8">
        <v>42.8</v>
      </c>
      <c r="L173" s="8">
        <v>88.1</v>
      </c>
      <c r="M173" s="8">
        <v>35.6</v>
      </c>
      <c r="N173" s="8">
        <v>2</v>
      </c>
      <c r="O173" s="19" t="s">
        <v>33</v>
      </c>
      <c r="P173" s="8">
        <v>10.9</v>
      </c>
      <c r="Q173" s="8">
        <v>6.9</v>
      </c>
      <c r="R173" s="8">
        <v>20.9</v>
      </c>
      <c r="S173" s="8">
        <v>217.4</v>
      </c>
      <c r="T173" s="8">
        <v>7.3</v>
      </c>
      <c r="U173" s="8">
        <v>0.23</v>
      </c>
      <c r="V173" s="8">
        <v>0</v>
      </c>
      <c r="W173" s="8">
        <v>2.4</v>
      </c>
      <c r="X173" s="8">
        <v>42.8</v>
      </c>
      <c r="Y173" s="8">
        <v>88.1</v>
      </c>
      <c r="Z173" s="8">
        <v>35.6</v>
      </c>
      <c r="AA173" s="8">
        <v>2</v>
      </c>
      <c r="AB173" s="27" t="s">
        <v>34</v>
      </c>
    </row>
    <row r="174" spans="1:28" ht="18.75" customHeight="1" x14ac:dyDescent="0.15">
      <c r="A174" s="69" t="s">
        <v>135</v>
      </c>
      <c r="B174" s="126">
        <v>100</v>
      </c>
      <c r="C174" s="15">
        <v>12</v>
      </c>
      <c r="D174" s="15">
        <v>22</v>
      </c>
      <c r="E174" s="15">
        <v>0</v>
      </c>
      <c r="F174" s="15">
        <v>246</v>
      </c>
      <c r="G174" s="15">
        <v>0</v>
      </c>
      <c r="H174" s="54">
        <v>0.14000000000000001</v>
      </c>
      <c r="I174" s="54">
        <v>0</v>
      </c>
      <c r="J174" s="54">
        <v>0.38</v>
      </c>
      <c r="K174" s="54">
        <v>32.299999999999997</v>
      </c>
      <c r="L174" s="54">
        <v>119.3</v>
      </c>
      <c r="M174" s="54">
        <v>15.9</v>
      </c>
      <c r="N174" s="54">
        <v>1.38</v>
      </c>
      <c r="O174" s="127">
        <v>100</v>
      </c>
      <c r="P174" s="15">
        <v>12</v>
      </c>
      <c r="Q174" s="15">
        <v>22</v>
      </c>
      <c r="R174" s="15">
        <v>0</v>
      </c>
      <c r="S174" s="15">
        <v>246</v>
      </c>
      <c r="T174" s="15">
        <v>0</v>
      </c>
      <c r="U174" s="54">
        <v>0.14000000000000001</v>
      </c>
      <c r="V174" s="54">
        <v>0</v>
      </c>
      <c r="W174" s="54">
        <v>0.38</v>
      </c>
      <c r="X174" s="54">
        <v>32.299999999999997</v>
      </c>
      <c r="Y174" s="54">
        <v>119.3</v>
      </c>
      <c r="Z174" s="54">
        <v>15.9</v>
      </c>
      <c r="AA174" s="54">
        <v>1.38</v>
      </c>
      <c r="AB174" s="40" t="s">
        <v>136</v>
      </c>
    </row>
    <row r="175" spans="1:28" ht="22.5" customHeight="1" x14ac:dyDescent="0.15">
      <c r="A175" s="7" t="s">
        <v>137</v>
      </c>
      <c r="B175" s="32">
        <v>150</v>
      </c>
      <c r="C175" s="32">
        <v>5.52</v>
      </c>
      <c r="D175" s="32">
        <v>4.51</v>
      </c>
      <c r="E175" s="32">
        <v>26.45</v>
      </c>
      <c r="F175" s="32">
        <v>168.45</v>
      </c>
      <c r="G175" s="32">
        <v>0</v>
      </c>
      <c r="H175" s="33">
        <v>0.06</v>
      </c>
      <c r="I175" s="33">
        <v>34.299999999999997</v>
      </c>
      <c r="J175" s="33">
        <v>0.8</v>
      </c>
      <c r="K175" s="33">
        <v>13.8</v>
      </c>
      <c r="L175" s="33">
        <v>45.4</v>
      </c>
      <c r="M175" s="33">
        <v>8.9</v>
      </c>
      <c r="N175" s="33">
        <v>1.1000000000000001</v>
      </c>
      <c r="O175" s="9">
        <v>180</v>
      </c>
      <c r="P175" s="34">
        <v>6.62</v>
      </c>
      <c r="Q175" s="34">
        <v>5.42</v>
      </c>
      <c r="R175" s="34">
        <v>31.73</v>
      </c>
      <c r="S175" s="34">
        <v>202.14</v>
      </c>
      <c r="T175" s="34">
        <v>0</v>
      </c>
      <c r="U175" s="9">
        <v>7.0000000000000007E-2</v>
      </c>
      <c r="V175" s="9">
        <v>41.2</v>
      </c>
      <c r="W175" s="9">
        <v>0.96</v>
      </c>
      <c r="X175" s="9">
        <v>16.559999999999999</v>
      </c>
      <c r="Y175" s="9">
        <v>54.48</v>
      </c>
      <c r="Z175" s="9">
        <v>10.7</v>
      </c>
      <c r="AA175" s="9">
        <v>1.3</v>
      </c>
      <c r="AB175" s="10" t="s">
        <v>37</v>
      </c>
    </row>
    <row r="176" spans="1:28" ht="22.5" customHeight="1" x14ac:dyDescent="0.15">
      <c r="A176" s="35" t="s">
        <v>61</v>
      </c>
      <c r="B176" s="36">
        <v>60</v>
      </c>
      <c r="C176" s="39">
        <v>0.66</v>
      </c>
      <c r="D176" s="39">
        <v>0.12</v>
      </c>
      <c r="E176" s="39">
        <v>2.2999999999999998</v>
      </c>
      <c r="F176" s="39">
        <v>13.2</v>
      </c>
      <c r="G176" s="39">
        <v>10.5</v>
      </c>
      <c r="H176" s="63">
        <v>0.04</v>
      </c>
      <c r="I176" s="21">
        <v>0</v>
      </c>
      <c r="J176" s="21">
        <v>0.42</v>
      </c>
      <c r="K176" s="21">
        <v>8.4</v>
      </c>
      <c r="L176" s="21">
        <v>15.6</v>
      </c>
      <c r="M176" s="21">
        <v>12</v>
      </c>
      <c r="N176" s="21">
        <v>0.54</v>
      </c>
      <c r="O176" s="64">
        <v>100</v>
      </c>
      <c r="P176" s="39">
        <v>1.1000000000000001</v>
      </c>
      <c r="Q176" s="39">
        <v>0.2</v>
      </c>
      <c r="R176" s="39">
        <v>3.8</v>
      </c>
      <c r="S176" s="39">
        <v>22</v>
      </c>
      <c r="T176" s="39">
        <v>17.5</v>
      </c>
      <c r="U176" s="16">
        <v>0.06</v>
      </c>
      <c r="V176" s="8">
        <v>0</v>
      </c>
      <c r="W176" s="8">
        <v>0.7</v>
      </c>
      <c r="X176" s="8">
        <v>14</v>
      </c>
      <c r="Y176" s="8">
        <v>26</v>
      </c>
      <c r="Z176" s="8">
        <v>20</v>
      </c>
      <c r="AA176" s="8">
        <v>0.9</v>
      </c>
      <c r="AB176" s="37" t="s">
        <v>62</v>
      </c>
    </row>
    <row r="177" spans="1:29" x14ac:dyDescent="0.2">
      <c r="A177" s="51" t="s">
        <v>40</v>
      </c>
      <c r="B177" s="21">
        <v>200</v>
      </c>
      <c r="C177" s="94">
        <v>0.33</v>
      </c>
      <c r="D177" s="94">
        <v>0</v>
      </c>
      <c r="E177" s="94">
        <v>22.78</v>
      </c>
      <c r="F177" s="94">
        <v>94.44</v>
      </c>
      <c r="G177" s="94">
        <v>0.45</v>
      </c>
      <c r="H177" s="95">
        <v>0.02</v>
      </c>
      <c r="I177" s="95">
        <v>0.02</v>
      </c>
      <c r="J177" s="95">
        <v>7.0000000000000007E-2</v>
      </c>
      <c r="K177" s="95">
        <v>20.32</v>
      </c>
      <c r="L177" s="95">
        <v>19.36</v>
      </c>
      <c r="M177" s="95">
        <v>8.1199999999999992</v>
      </c>
      <c r="N177" s="95">
        <v>0.45</v>
      </c>
      <c r="O177" s="21">
        <v>200</v>
      </c>
      <c r="P177" s="94">
        <v>0.33</v>
      </c>
      <c r="Q177" s="94">
        <v>0</v>
      </c>
      <c r="R177" s="94">
        <v>22.78</v>
      </c>
      <c r="S177" s="94">
        <v>94.44</v>
      </c>
      <c r="T177" s="94">
        <v>0.45</v>
      </c>
      <c r="U177" s="95">
        <v>0.02</v>
      </c>
      <c r="V177" s="95">
        <v>0.02</v>
      </c>
      <c r="W177" s="95">
        <v>7.0000000000000007E-2</v>
      </c>
      <c r="X177" s="95">
        <v>20.32</v>
      </c>
      <c r="Y177" s="95">
        <v>19.36</v>
      </c>
      <c r="Z177" s="95">
        <v>8.1199999999999992</v>
      </c>
      <c r="AA177" s="95">
        <v>0.45</v>
      </c>
      <c r="AB177" s="40" t="s">
        <v>138</v>
      </c>
      <c r="AC177" s="1" t="s">
        <v>139</v>
      </c>
    </row>
    <row r="178" spans="1:29" ht="15.75" customHeight="1" x14ac:dyDescent="0.15">
      <c r="A178" s="45" t="s">
        <v>45</v>
      </c>
      <c r="B178" s="36">
        <v>30</v>
      </c>
      <c r="C178" s="8">
        <v>1.3</v>
      </c>
      <c r="D178" s="8">
        <v>0.2</v>
      </c>
      <c r="E178" s="8">
        <v>8.6</v>
      </c>
      <c r="F178" s="8">
        <v>43</v>
      </c>
      <c r="G178" s="8">
        <v>0</v>
      </c>
      <c r="H178" s="8">
        <v>0.02</v>
      </c>
      <c r="I178" s="8">
        <v>0</v>
      </c>
      <c r="J178" s="8">
        <v>0.18</v>
      </c>
      <c r="K178" s="8">
        <v>4.5999999999999996</v>
      </c>
      <c r="L178" s="8">
        <v>21.2</v>
      </c>
      <c r="M178" s="8">
        <v>5</v>
      </c>
      <c r="N178" s="8">
        <v>0.6</v>
      </c>
      <c r="O178" s="36">
        <v>30</v>
      </c>
      <c r="P178" s="8">
        <v>1.3</v>
      </c>
      <c r="Q178" s="8">
        <v>0.2</v>
      </c>
      <c r="R178" s="8">
        <v>8.6</v>
      </c>
      <c r="S178" s="8">
        <v>43</v>
      </c>
      <c r="T178" s="8">
        <v>0</v>
      </c>
      <c r="U178" s="8">
        <v>0.02</v>
      </c>
      <c r="V178" s="8">
        <v>0</v>
      </c>
      <c r="W178" s="8">
        <v>0.18</v>
      </c>
      <c r="X178" s="8">
        <v>4.5999999999999996</v>
      </c>
      <c r="Y178" s="8">
        <v>21.2</v>
      </c>
      <c r="Z178" s="8">
        <v>5</v>
      </c>
      <c r="AA178" s="8">
        <v>0.6</v>
      </c>
      <c r="AB178" s="46" t="s">
        <v>44</v>
      </c>
    </row>
    <row r="179" spans="1:29" x14ac:dyDescent="0.15">
      <c r="A179" s="45" t="s">
        <v>46</v>
      </c>
      <c r="B179" s="8">
        <v>30</v>
      </c>
      <c r="C179" s="8">
        <v>1.6</v>
      </c>
      <c r="D179" s="8">
        <v>0.2</v>
      </c>
      <c r="E179" s="47">
        <v>10.199999999999999</v>
      </c>
      <c r="F179" s="8">
        <v>50</v>
      </c>
      <c r="G179" s="8">
        <v>0</v>
      </c>
      <c r="H179" s="8">
        <v>0.02</v>
      </c>
      <c r="I179" s="8">
        <v>0</v>
      </c>
      <c r="J179" s="8">
        <v>0.26</v>
      </c>
      <c r="K179" s="8">
        <v>4.5999999999999996</v>
      </c>
      <c r="L179" s="8">
        <v>17.399999999999999</v>
      </c>
      <c r="M179" s="8">
        <v>6.6</v>
      </c>
      <c r="N179" s="8">
        <v>0.22</v>
      </c>
      <c r="O179" s="8">
        <v>30</v>
      </c>
      <c r="P179" s="8">
        <v>1.6</v>
      </c>
      <c r="Q179" s="8">
        <v>0.2</v>
      </c>
      <c r="R179" s="47">
        <v>10.199999999999999</v>
      </c>
      <c r="S179" s="8">
        <v>50</v>
      </c>
      <c r="T179" s="8">
        <v>0</v>
      </c>
      <c r="U179" s="8">
        <v>0.02</v>
      </c>
      <c r="V179" s="8">
        <v>0</v>
      </c>
      <c r="W179" s="8">
        <v>0.26</v>
      </c>
      <c r="X179" s="8">
        <v>4.5999999999999996</v>
      </c>
      <c r="Y179" s="8">
        <v>17.399999999999999</v>
      </c>
      <c r="Z179" s="8">
        <v>6.6</v>
      </c>
      <c r="AA179" s="8">
        <v>0.22</v>
      </c>
      <c r="AB179" s="48" t="s">
        <v>44</v>
      </c>
    </row>
    <row r="180" spans="1:29" ht="27" customHeight="1" x14ac:dyDescent="0.15">
      <c r="A180" s="23" t="s">
        <v>30</v>
      </c>
      <c r="B180" s="15"/>
      <c r="C180" s="49">
        <f t="shared" ref="C180:N180" si="34">SUM(C173:C179)</f>
        <v>32.309999999999995</v>
      </c>
      <c r="D180" s="49">
        <f t="shared" si="34"/>
        <v>33.93</v>
      </c>
      <c r="E180" s="49">
        <f t="shared" si="34"/>
        <v>91.22999999999999</v>
      </c>
      <c r="F180" s="49">
        <f t="shared" si="34"/>
        <v>832.49</v>
      </c>
      <c r="G180" s="49">
        <f t="shared" si="34"/>
        <v>18.25</v>
      </c>
      <c r="H180" s="49">
        <f t="shared" si="34"/>
        <v>0.53</v>
      </c>
      <c r="I180" s="49">
        <f t="shared" si="34"/>
        <v>34.32</v>
      </c>
      <c r="J180" s="49">
        <f t="shared" si="34"/>
        <v>4.51</v>
      </c>
      <c r="K180" s="49">
        <f t="shared" si="34"/>
        <v>126.82</v>
      </c>
      <c r="L180" s="49">
        <f t="shared" si="34"/>
        <v>326.35999999999996</v>
      </c>
      <c r="M180" s="49">
        <f t="shared" si="34"/>
        <v>92.12</v>
      </c>
      <c r="N180" s="49">
        <f t="shared" si="34"/>
        <v>6.29</v>
      </c>
      <c r="O180" s="50"/>
      <c r="P180" s="49">
        <f t="shared" ref="P180:AA180" si="35">SUM(P173:P179)</f>
        <v>33.85</v>
      </c>
      <c r="Q180" s="49">
        <f t="shared" si="35"/>
        <v>34.920000000000009</v>
      </c>
      <c r="R180" s="49">
        <f t="shared" si="35"/>
        <v>98.009999999999991</v>
      </c>
      <c r="S180" s="49">
        <f t="shared" si="35"/>
        <v>874.98</v>
      </c>
      <c r="T180" s="49">
        <f t="shared" si="35"/>
        <v>25.25</v>
      </c>
      <c r="U180" s="49">
        <f t="shared" si="35"/>
        <v>0.56000000000000005</v>
      </c>
      <c r="V180" s="49">
        <f t="shared" si="35"/>
        <v>41.220000000000006</v>
      </c>
      <c r="W180" s="49">
        <f t="shared" si="35"/>
        <v>4.9499999999999993</v>
      </c>
      <c r="X180" s="49">
        <f t="shared" si="35"/>
        <v>135.17999999999998</v>
      </c>
      <c r="Y180" s="49">
        <f t="shared" si="35"/>
        <v>345.84</v>
      </c>
      <c r="Z180" s="49">
        <f t="shared" si="35"/>
        <v>101.92</v>
      </c>
      <c r="AA180" s="49">
        <f t="shared" si="35"/>
        <v>6.85</v>
      </c>
      <c r="AB180" s="10"/>
    </row>
    <row r="181" spans="1:29" s="2" customFormat="1" ht="150" customHeight="1" x14ac:dyDescent="0.15">
      <c r="A181" s="144" t="s">
        <v>90</v>
      </c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5"/>
      <c r="U181" s="145"/>
      <c r="V181" s="145"/>
      <c r="W181" s="145"/>
      <c r="X181" s="145"/>
      <c r="Y181" s="145"/>
      <c r="Z181" s="145"/>
      <c r="AA181" s="145"/>
      <c r="AB181" s="146"/>
    </row>
    <row r="182" spans="1:29" s="2" customFormat="1" ht="18.75" customHeight="1" x14ac:dyDescent="0.15">
      <c r="A182" s="147" t="s">
        <v>2</v>
      </c>
      <c r="B182" s="149" t="s">
        <v>3</v>
      </c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1" t="s">
        <v>4</v>
      </c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  <c r="AA182" s="151"/>
      <c r="AB182" s="152" t="s">
        <v>5</v>
      </c>
    </row>
    <row r="183" spans="1:29" ht="12.75" hidden="1" customHeight="1" x14ac:dyDescent="0.15">
      <c r="A183" s="148"/>
      <c r="B183" s="3" t="s">
        <v>6</v>
      </c>
      <c r="C183" s="4" t="s">
        <v>7</v>
      </c>
      <c r="D183" s="4" t="s">
        <v>140</v>
      </c>
      <c r="E183" s="4" t="s">
        <v>9</v>
      </c>
      <c r="F183" s="4" t="s">
        <v>10</v>
      </c>
      <c r="G183" s="4" t="s">
        <v>11</v>
      </c>
      <c r="H183" s="4" t="s">
        <v>12</v>
      </c>
      <c r="I183" s="4" t="s">
        <v>13</v>
      </c>
      <c r="J183" s="4" t="s">
        <v>14</v>
      </c>
      <c r="K183" s="4" t="s">
        <v>15</v>
      </c>
      <c r="L183" s="4" t="s">
        <v>16</v>
      </c>
      <c r="M183" s="4" t="s">
        <v>17</v>
      </c>
      <c r="N183" s="4" t="s">
        <v>18</v>
      </c>
      <c r="O183" s="5" t="s">
        <v>6</v>
      </c>
      <c r="P183" s="4" t="s">
        <v>7</v>
      </c>
      <c r="Q183" s="4" t="s">
        <v>8</v>
      </c>
      <c r="R183" s="4" t="s">
        <v>9</v>
      </c>
      <c r="S183" s="6" t="s">
        <v>10</v>
      </c>
      <c r="T183" s="6" t="s">
        <v>11</v>
      </c>
      <c r="U183" s="4" t="s">
        <v>12</v>
      </c>
      <c r="V183" s="4" t="s">
        <v>13</v>
      </c>
      <c r="W183" s="4" t="s">
        <v>14</v>
      </c>
      <c r="X183" s="4" t="s">
        <v>15</v>
      </c>
      <c r="Y183" s="4" t="s">
        <v>16</v>
      </c>
      <c r="Z183" s="4" t="s">
        <v>17</v>
      </c>
      <c r="AA183" s="4" t="s">
        <v>18</v>
      </c>
      <c r="AB183" s="153"/>
    </row>
    <row r="184" spans="1:29" ht="14.25" customHeight="1" x14ac:dyDescent="0.15">
      <c r="A184" s="154" t="s">
        <v>19</v>
      </c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</row>
    <row r="185" spans="1:29" ht="15" hidden="1" customHeight="1" x14ac:dyDescent="0.15">
      <c r="A185" s="7" t="s">
        <v>67</v>
      </c>
      <c r="B185" s="8" t="s">
        <v>21</v>
      </c>
      <c r="C185" s="8">
        <v>6.3</v>
      </c>
      <c r="D185" s="8">
        <v>8.6</v>
      </c>
      <c r="E185" s="8">
        <v>34.9</v>
      </c>
      <c r="F185" s="8">
        <v>245</v>
      </c>
      <c r="G185" s="8">
        <v>0.96</v>
      </c>
      <c r="H185" s="8">
        <v>0.13</v>
      </c>
      <c r="I185" s="8">
        <v>38</v>
      </c>
      <c r="J185" s="8">
        <v>0.28999999999999998</v>
      </c>
      <c r="K185" s="8">
        <v>111</v>
      </c>
      <c r="L185" s="8">
        <v>162.69999999999999</v>
      </c>
      <c r="M185" s="8">
        <v>72.099999999999994</v>
      </c>
      <c r="N185" s="8">
        <v>2.14</v>
      </c>
      <c r="O185" s="9" t="s">
        <v>68</v>
      </c>
      <c r="P185" s="9">
        <v>8</v>
      </c>
      <c r="Q185" s="9">
        <v>10.9</v>
      </c>
      <c r="R185" s="9">
        <v>44</v>
      </c>
      <c r="S185" s="9">
        <v>309.2</v>
      </c>
      <c r="T185" s="9">
        <v>1.2</v>
      </c>
      <c r="U185" s="9">
        <v>0.16</v>
      </c>
      <c r="V185" s="9">
        <v>48</v>
      </c>
      <c r="W185" s="9">
        <v>0.37</v>
      </c>
      <c r="X185" s="9">
        <v>140.1</v>
      </c>
      <c r="Y185" s="9">
        <v>205.3</v>
      </c>
      <c r="Z185" s="9">
        <v>91</v>
      </c>
      <c r="AA185" s="9">
        <v>2.8</v>
      </c>
      <c r="AB185" s="10" t="s">
        <v>22</v>
      </c>
    </row>
    <row r="186" spans="1:29" ht="22.5" customHeight="1" x14ac:dyDescent="0.15">
      <c r="A186" s="128" t="s">
        <v>67</v>
      </c>
      <c r="B186" s="41" t="s">
        <v>21</v>
      </c>
      <c r="C186" s="41">
        <v>6.3</v>
      </c>
      <c r="D186" s="41">
        <v>8.6</v>
      </c>
      <c r="E186" s="41">
        <v>34.9</v>
      </c>
      <c r="F186" s="41">
        <v>245</v>
      </c>
      <c r="G186" s="41">
        <v>0.96</v>
      </c>
      <c r="H186" s="41">
        <v>0.13</v>
      </c>
      <c r="I186" s="41">
        <v>38</v>
      </c>
      <c r="J186" s="41">
        <v>0.28999999999999998</v>
      </c>
      <c r="K186" s="41">
        <v>111</v>
      </c>
      <c r="L186" s="41">
        <v>162.69999999999999</v>
      </c>
      <c r="M186" s="41">
        <v>72.099999999999994</v>
      </c>
      <c r="N186" s="41">
        <v>2.14</v>
      </c>
      <c r="O186" s="9" t="s">
        <v>68</v>
      </c>
      <c r="P186" s="9">
        <v>8</v>
      </c>
      <c r="Q186" s="9">
        <v>10.9</v>
      </c>
      <c r="R186" s="9">
        <v>44</v>
      </c>
      <c r="S186" s="9">
        <v>309.2</v>
      </c>
      <c r="T186" s="9">
        <v>1.2</v>
      </c>
      <c r="U186" s="9">
        <v>0.16</v>
      </c>
      <c r="V186" s="9">
        <v>48</v>
      </c>
      <c r="W186" s="9">
        <v>0.37</v>
      </c>
      <c r="X186" s="9">
        <v>140.1</v>
      </c>
      <c r="Y186" s="9">
        <v>205.3</v>
      </c>
      <c r="Z186" s="9">
        <v>91</v>
      </c>
      <c r="AA186" s="9">
        <v>2.8</v>
      </c>
      <c r="AB186" s="46" t="s">
        <v>22</v>
      </c>
    </row>
    <row r="187" spans="1:29" ht="22.5" customHeight="1" x14ac:dyDescent="0.15">
      <c r="A187" s="69" t="s">
        <v>141</v>
      </c>
      <c r="B187" s="70">
        <v>75</v>
      </c>
      <c r="C187" s="15">
        <v>5.0999999999999996</v>
      </c>
      <c r="D187" s="15">
        <v>8.8000000000000007</v>
      </c>
      <c r="E187" s="15">
        <v>50.8</v>
      </c>
      <c r="F187" s="15">
        <v>302.60000000000002</v>
      </c>
      <c r="G187" s="15">
        <v>0</v>
      </c>
      <c r="H187" s="59">
        <v>0.08</v>
      </c>
      <c r="I187" s="59">
        <v>88.95</v>
      </c>
      <c r="J187" s="59">
        <v>0.77</v>
      </c>
      <c r="K187" s="59">
        <v>27.5</v>
      </c>
      <c r="L187" s="59">
        <v>63.8</v>
      </c>
      <c r="M187" s="59">
        <v>17</v>
      </c>
      <c r="N187" s="59">
        <v>1.2</v>
      </c>
      <c r="O187" s="70">
        <v>75</v>
      </c>
      <c r="P187" s="15">
        <v>5.0999999999999996</v>
      </c>
      <c r="Q187" s="15">
        <v>8.8000000000000007</v>
      </c>
      <c r="R187" s="15">
        <v>50.8</v>
      </c>
      <c r="S187" s="15">
        <v>302.60000000000002</v>
      </c>
      <c r="T187" s="15">
        <v>0</v>
      </c>
      <c r="U187" s="59">
        <v>0.08</v>
      </c>
      <c r="V187" s="59">
        <v>88.95</v>
      </c>
      <c r="W187" s="59">
        <v>0.77</v>
      </c>
      <c r="X187" s="59">
        <v>27.5</v>
      </c>
      <c r="Y187" s="59">
        <v>63.8</v>
      </c>
      <c r="Z187" s="59">
        <v>17</v>
      </c>
      <c r="AA187" s="59">
        <v>1.2</v>
      </c>
      <c r="AB187" s="71" t="s">
        <v>26</v>
      </c>
    </row>
    <row r="188" spans="1:29" x14ac:dyDescent="0.15">
      <c r="A188" s="102" t="s">
        <v>142</v>
      </c>
      <c r="B188" s="8" t="s">
        <v>82</v>
      </c>
      <c r="C188" s="8">
        <v>0.13</v>
      </c>
      <c r="D188" s="8">
        <v>0.02</v>
      </c>
      <c r="E188" s="8">
        <v>15.2</v>
      </c>
      <c r="F188" s="8">
        <v>62</v>
      </c>
      <c r="G188" s="8">
        <v>2.83</v>
      </c>
      <c r="H188" s="21">
        <v>0</v>
      </c>
      <c r="I188" s="21">
        <v>0</v>
      </c>
      <c r="J188" s="21">
        <v>0.02</v>
      </c>
      <c r="K188" s="21">
        <v>7.9</v>
      </c>
      <c r="L188" s="21">
        <v>9.1</v>
      </c>
      <c r="M188" s="21">
        <v>5</v>
      </c>
      <c r="N188" s="21">
        <v>0.9</v>
      </c>
      <c r="O188" s="8" t="s">
        <v>82</v>
      </c>
      <c r="P188" s="8">
        <v>0.13</v>
      </c>
      <c r="Q188" s="8">
        <v>0.02</v>
      </c>
      <c r="R188" s="8">
        <v>15.2</v>
      </c>
      <c r="S188" s="8">
        <v>62</v>
      </c>
      <c r="T188" s="8">
        <v>2.83</v>
      </c>
      <c r="U188" s="21">
        <v>0</v>
      </c>
      <c r="V188" s="21">
        <v>0</v>
      </c>
      <c r="W188" s="21">
        <v>0.02</v>
      </c>
      <c r="X188" s="21">
        <v>7.9</v>
      </c>
      <c r="Y188" s="21">
        <v>9.1</v>
      </c>
      <c r="Z188" s="21">
        <v>5</v>
      </c>
      <c r="AA188" s="21">
        <v>0.9</v>
      </c>
      <c r="AB188" s="129" t="s">
        <v>143</v>
      </c>
    </row>
    <row r="189" spans="1:29" x14ac:dyDescent="0.15">
      <c r="A189" s="23" t="s">
        <v>30</v>
      </c>
      <c r="B189" s="24"/>
      <c r="C189" s="25">
        <f t="shared" ref="C189:N189" si="36">SUM(C185:C188)</f>
        <v>17.829999999999998</v>
      </c>
      <c r="D189" s="25">
        <f t="shared" si="36"/>
        <v>26.02</v>
      </c>
      <c r="E189" s="25">
        <f t="shared" si="36"/>
        <v>135.79999999999998</v>
      </c>
      <c r="F189" s="25">
        <f t="shared" si="36"/>
        <v>854.6</v>
      </c>
      <c r="G189" s="25">
        <f t="shared" si="36"/>
        <v>4.75</v>
      </c>
      <c r="H189" s="25">
        <f t="shared" si="36"/>
        <v>0.34</v>
      </c>
      <c r="I189" s="25">
        <f t="shared" si="36"/>
        <v>164.95</v>
      </c>
      <c r="J189" s="25">
        <f t="shared" si="36"/>
        <v>1.37</v>
      </c>
      <c r="K189" s="25">
        <f t="shared" si="36"/>
        <v>257.39999999999998</v>
      </c>
      <c r="L189" s="25">
        <f t="shared" si="36"/>
        <v>398.3</v>
      </c>
      <c r="M189" s="25">
        <f t="shared" si="36"/>
        <v>166.2</v>
      </c>
      <c r="N189" s="25">
        <f t="shared" si="36"/>
        <v>6.3800000000000008</v>
      </c>
      <c r="O189" s="24"/>
      <c r="P189" s="25">
        <f t="shared" ref="P189:AA189" si="37">SUM(P185:P188)</f>
        <v>21.23</v>
      </c>
      <c r="Q189" s="25">
        <f t="shared" si="37"/>
        <v>30.62</v>
      </c>
      <c r="R189" s="25">
        <f t="shared" si="37"/>
        <v>154</v>
      </c>
      <c r="S189" s="25">
        <f t="shared" si="37"/>
        <v>983</v>
      </c>
      <c r="T189" s="25">
        <f t="shared" si="37"/>
        <v>5.23</v>
      </c>
      <c r="U189" s="25">
        <f t="shared" si="37"/>
        <v>0.4</v>
      </c>
      <c r="V189" s="25">
        <f t="shared" si="37"/>
        <v>184.95</v>
      </c>
      <c r="W189" s="25">
        <f t="shared" si="37"/>
        <v>1.53</v>
      </c>
      <c r="X189" s="25">
        <f t="shared" si="37"/>
        <v>315.59999999999997</v>
      </c>
      <c r="Y189" s="25">
        <f t="shared" si="37"/>
        <v>483.50000000000006</v>
      </c>
      <c r="Z189" s="25">
        <f t="shared" si="37"/>
        <v>204</v>
      </c>
      <c r="AA189" s="25">
        <f t="shared" si="37"/>
        <v>7.7</v>
      </c>
      <c r="AB189" s="10"/>
    </row>
    <row r="190" spans="1:29" ht="26.25" customHeight="1" x14ac:dyDescent="0.15">
      <c r="A190" s="141" t="s">
        <v>31</v>
      </c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3"/>
    </row>
    <row r="191" spans="1:29" ht="24.75" customHeight="1" x14ac:dyDescent="0.15">
      <c r="A191" s="7" t="s">
        <v>83</v>
      </c>
      <c r="B191" s="28" t="s">
        <v>55</v>
      </c>
      <c r="C191" s="29">
        <v>1.51</v>
      </c>
      <c r="D191" s="29">
        <v>6.39</v>
      </c>
      <c r="E191" s="29">
        <v>7.99</v>
      </c>
      <c r="F191" s="29">
        <v>94.34</v>
      </c>
      <c r="G191" s="29">
        <v>15.8</v>
      </c>
      <c r="H191" s="30">
        <v>0.06</v>
      </c>
      <c r="I191" s="30">
        <v>11</v>
      </c>
      <c r="J191" s="30">
        <v>2.35</v>
      </c>
      <c r="K191" s="30">
        <v>58</v>
      </c>
      <c r="L191" s="30">
        <v>55.1</v>
      </c>
      <c r="M191" s="30">
        <v>23</v>
      </c>
      <c r="N191" s="30">
        <v>0.83</v>
      </c>
      <c r="O191" s="74" t="s">
        <v>55</v>
      </c>
      <c r="P191" s="88">
        <v>1.51</v>
      </c>
      <c r="Q191" s="88">
        <v>6.39</v>
      </c>
      <c r="R191" s="88">
        <v>7.99</v>
      </c>
      <c r="S191" s="88">
        <v>94.34</v>
      </c>
      <c r="T191" s="88">
        <v>15.8</v>
      </c>
      <c r="U191" s="32">
        <v>0.06</v>
      </c>
      <c r="V191" s="32">
        <v>11</v>
      </c>
      <c r="W191" s="32">
        <v>2.35</v>
      </c>
      <c r="X191" s="32">
        <v>58</v>
      </c>
      <c r="Y191" s="32">
        <v>55.1</v>
      </c>
      <c r="Z191" s="32">
        <v>23</v>
      </c>
      <c r="AA191" s="32">
        <v>0.83</v>
      </c>
      <c r="AB191" s="40" t="s">
        <v>144</v>
      </c>
    </row>
    <row r="192" spans="1:29" x14ac:dyDescent="0.15">
      <c r="A192" s="7" t="s">
        <v>145</v>
      </c>
      <c r="B192" s="93" t="s">
        <v>146</v>
      </c>
      <c r="C192" s="58">
        <v>21.3</v>
      </c>
      <c r="D192" s="58">
        <v>16</v>
      </c>
      <c r="E192" s="58">
        <v>30.5</v>
      </c>
      <c r="F192" s="58">
        <v>362.2</v>
      </c>
      <c r="G192" s="58">
        <v>10.5</v>
      </c>
      <c r="H192" s="30">
        <v>0.2</v>
      </c>
      <c r="I192" s="30">
        <v>0</v>
      </c>
      <c r="J192" s="30">
        <v>4.3</v>
      </c>
      <c r="K192" s="30">
        <v>46.3</v>
      </c>
      <c r="L192" s="30">
        <v>311.3</v>
      </c>
      <c r="M192" s="30">
        <v>64.400000000000006</v>
      </c>
      <c r="N192" s="30">
        <v>5.9</v>
      </c>
      <c r="O192" s="74" t="s">
        <v>147</v>
      </c>
      <c r="P192" s="88">
        <v>22.1</v>
      </c>
      <c r="Q192" s="88">
        <v>16.600000000000001</v>
      </c>
      <c r="R192" s="88">
        <v>31.7</v>
      </c>
      <c r="S192" s="88">
        <v>375.9</v>
      </c>
      <c r="T192" s="88">
        <v>10.9</v>
      </c>
      <c r="U192" s="32">
        <v>0.22</v>
      </c>
      <c r="V192" s="32">
        <v>0</v>
      </c>
      <c r="W192" s="32">
        <v>4.5</v>
      </c>
      <c r="X192" s="32">
        <v>48</v>
      </c>
      <c r="Y192" s="32">
        <v>323</v>
      </c>
      <c r="Z192" s="32">
        <v>66.8</v>
      </c>
      <c r="AA192" s="32">
        <v>6.1</v>
      </c>
      <c r="AB192" s="40" t="s">
        <v>148</v>
      </c>
    </row>
    <row r="193" spans="1:28" s="31" customFormat="1" x14ac:dyDescent="0.25">
      <c r="A193" s="35" t="s">
        <v>38</v>
      </c>
      <c r="B193" s="36">
        <v>60</v>
      </c>
      <c r="C193" s="15">
        <v>0.5</v>
      </c>
      <c r="D193" s="15">
        <v>0.12</v>
      </c>
      <c r="E193" s="15">
        <v>1.6</v>
      </c>
      <c r="F193" s="15">
        <v>8.4</v>
      </c>
      <c r="G193" s="15">
        <v>1.68</v>
      </c>
      <c r="H193" s="16">
        <v>0</v>
      </c>
      <c r="I193" s="8">
        <v>0</v>
      </c>
      <c r="J193" s="8">
        <v>0</v>
      </c>
      <c r="K193" s="8">
        <v>11</v>
      </c>
      <c r="L193" s="8">
        <v>11.5</v>
      </c>
      <c r="M193" s="8">
        <v>6.7</v>
      </c>
      <c r="N193" s="8">
        <v>0.24</v>
      </c>
      <c r="O193" s="36">
        <v>100</v>
      </c>
      <c r="P193" s="15">
        <v>0.8</v>
      </c>
      <c r="Q193" s="15">
        <v>0.2</v>
      </c>
      <c r="R193" s="15">
        <v>2.7</v>
      </c>
      <c r="S193" s="15">
        <v>14</v>
      </c>
      <c r="T193" s="15">
        <v>2.8</v>
      </c>
      <c r="U193" s="16">
        <v>0</v>
      </c>
      <c r="V193" s="8">
        <v>0</v>
      </c>
      <c r="W193" s="8">
        <v>0</v>
      </c>
      <c r="X193" s="8">
        <v>18.3</v>
      </c>
      <c r="Y193" s="8">
        <v>19.2</v>
      </c>
      <c r="Z193" s="8">
        <v>11.2</v>
      </c>
      <c r="AA193" s="8">
        <v>0.4</v>
      </c>
      <c r="AB193" s="40" t="s">
        <v>131</v>
      </c>
    </row>
    <row r="194" spans="1:28" s="31" customFormat="1" x14ac:dyDescent="0.2">
      <c r="A194" s="38" t="s">
        <v>77</v>
      </c>
      <c r="B194" s="21">
        <v>200</v>
      </c>
      <c r="C194" s="39">
        <v>0.76</v>
      </c>
      <c r="D194" s="39">
        <v>0.04</v>
      </c>
      <c r="E194" s="39">
        <v>20.22</v>
      </c>
      <c r="F194" s="39">
        <v>85.51</v>
      </c>
      <c r="G194" s="39">
        <v>2.25</v>
      </c>
      <c r="H194" s="15">
        <v>1.6E-2</v>
      </c>
      <c r="I194" s="15">
        <v>0</v>
      </c>
      <c r="J194" s="15">
        <v>0.82</v>
      </c>
      <c r="K194" s="15">
        <v>32.32</v>
      </c>
      <c r="L194" s="15">
        <v>21.9</v>
      </c>
      <c r="M194" s="15">
        <v>17.5</v>
      </c>
      <c r="N194" s="15">
        <v>0.48</v>
      </c>
      <c r="O194" s="8">
        <v>200</v>
      </c>
      <c r="P194" s="15">
        <v>0.76</v>
      </c>
      <c r="Q194" s="15">
        <v>0.04</v>
      </c>
      <c r="R194" s="15">
        <v>20.22</v>
      </c>
      <c r="S194" s="15">
        <v>85.51</v>
      </c>
      <c r="T194" s="15">
        <v>2.25</v>
      </c>
      <c r="U194" s="15">
        <v>1.6E-2</v>
      </c>
      <c r="V194" s="15">
        <v>0</v>
      </c>
      <c r="W194" s="15">
        <v>0.82</v>
      </c>
      <c r="X194" s="15">
        <v>32.32</v>
      </c>
      <c r="Y194" s="15">
        <v>21.9</v>
      </c>
      <c r="Z194" s="15">
        <v>17.5</v>
      </c>
      <c r="AA194" s="15">
        <v>0.48</v>
      </c>
      <c r="AB194" s="40" t="s">
        <v>41</v>
      </c>
    </row>
    <row r="195" spans="1:28" x14ac:dyDescent="0.15">
      <c r="A195" s="45" t="s">
        <v>45</v>
      </c>
      <c r="B195" s="36">
        <v>30</v>
      </c>
      <c r="C195" s="8">
        <v>1.3</v>
      </c>
      <c r="D195" s="8">
        <v>0.2</v>
      </c>
      <c r="E195" s="8">
        <v>8.6</v>
      </c>
      <c r="F195" s="8">
        <v>43</v>
      </c>
      <c r="G195" s="8">
        <v>0</v>
      </c>
      <c r="H195" s="8">
        <v>0.02</v>
      </c>
      <c r="I195" s="8">
        <v>0</v>
      </c>
      <c r="J195" s="8">
        <v>0.18</v>
      </c>
      <c r="K195" s="8">
        <v>4.5999999999999996</v>
      </c>
      <c r="L195" s="8">
        <v>21.2</v>
      </c>
      <c r="M195" s="8">
        <v>5</v>
      </c>
      <c r="N195" s="8">
        <v>0.6</v>
      </c>
      <c r="O195" s="36">
        <v>30</v>
      </c>
      <c r="P195" s="8">
        <v>1.3</v>
      </c>
      <c r="Q195" s="8">
        <v>0.2</v>
      </c>
      <c r="R195" s="8">
        <v>8.6</v>
      </c>
      <c r="S195" s="8">
        <v>43</v>
      </c>
      <c r="T195" s="8">
        <v>0</v>
      </c>
      <c r="U195" s="8">
        <v>0.02</v>
      </c>
      <c r="V195" s="8">
        <v>0</v>
      </c>
      <c r="W195" s="8">
        <v>0.18</v>
      </c>
      <c r="X195" s="8">
        <v>4.5999999999999996</v>
      </c>
      <c r="Y195" s="8">
        <v>21.2</v>
      </c>
      <c r="Z195" s="8">
        <v>5</v>
      </c>
      <c r="AA195" s="8">
        <v>0.6</v>
      </c>
      <c r="AB195" s="46" t="s">
        <v>44</v>
      </c>
    </row>
    <row r="196" spans="1:28" x14ac:dyDescent="0.15">
      <c r="A196" s="45" t="s">
        <v>46</v>
      </c>
      <c r="B196" s="8">
        <v>30</v>
      </c>
      <c r="C196" s="8">
        <v>1.6</v>
      </c>
      <c r="D196" s="8">
        <v>0.2</v>
      </c>
      <c r="E196" s="47">
        <v>10.199999999999999</v>
      </c>
      <c r="F196" s="8">
        <v>50</v>
      </c>
      <c r="G196" s="8">
        <v>0</v>
      </c>
      <c r="H196" s="8">
        <v>0.02</v>
      </c>
      <c r="I196" s="8">
        <v>0</v>
      </c>
      <c r="J196" s="8">
        <v>0.26</v>
      </c>
      <c r="K196" s="8">
        <v>4.5999999999999996</v>
      </c>
      <c r="L196" s="8">
        <v>17.399999999999999</v>
      </c>
      <c r="M196" s="8">
        <v>6.6</v>
      </c>
      <c r="N196" s="8">
        <v>0.22</v>
      </c>
      <c r="O196" s="8">
        <v>30</v>
      </c>
      <c r="P196" s="8">
        <v>1.6</v>
      </c>
      <c r="Q196" s="8">
        <v>0.2</v>
      </c>
      <c r="R196" s="47">
        <v>10.199999999999999</v>
      </c>
      <c r="S196" s="8">
        <v>50</v>
      </c>
      <c r="T196" s="8">
        <v>0</v>
      </c>
      <c r="U196" s="8">
        <v>0.02</v>
      </c>
      <c r="V196" s="8">
        <v>0</v>
      </c>
      <c r="W196" s="8">
        <v>0.26</v>
      </c>
      <c r="X196" s="8">
        <v>4.5999999999999996</v>
      </c>
      <c r="Y196" s="8">
        <v>17.399999999999999</v>
      </c>
      <c r="Z196" s="8">
        <v>6.6</v>
      </c>
      <c r="AA196" s="8">
        <v>0.22</v>
      </c>
      <c r="AB196" s="48" t="s">
        <v>44</v>
      </c>
    </row>
    <row r="197" spans="1:28" ht="65.25" customHeight="1" x14ac:dyDescent="0.15">
      <c r="A197" s="23" t="s">
        <v>30</v>
      </c>
      <c r="B197" s="15"/>
      <c r="C197" s="49">
        <f t="shared" ref="C197:N197" si="38">SUM(C191:C196)</f>
        <v>26.970000000000006</v>
      </c>
      <c r="D197" s="49">
        <f t="shared" si="38"/>
        <v>22.95</v>
      </c>
      <c r="E197" s="49">
        <f t="shared" si="38"/>
        <v>79.11</v>
      </c>
      <c r="F197" s="49">
        <f t="shared" si="38"/>
        <v>643.44999999999993</v>
      </c>
      <c r="G197" s="49">
        <f t="shared" si="38"/>
        <v>30.23</v>
      </c>
      <c r="H197" s="49">
        <f t="shared" si="38"/>
        <v>0.31600000000000006</v>
      </c>
      <c r="I197" s="49">
        <f t="shared" si="38"/>
        <v>11</v>
      </c>
      <c r="J197" s="49">
        <f t="shared" si="38"/>
        <v>7.91</v>
      </c>
      <c r="K197" s="49">
        <f t="shared" si="38"/>
        <v>156.82</v>
      </c>
      <c r="L197" s="49">
        <f t="shared" si="38"/>
        <v>438.4</v>
      </c>
      <c r="M197" s="49">
        <f t="shared" si="38"/>
        <v>123.2</v>
      </c>
      <c r="N197" s="49">
        <f t="shared" si="38"/>
        <v>8.2700000000000014</v>
      </c>
      <c r="O197" s="50" t="s">
        <v>43</v>
      </c>
      <c r="P197" s="49">
        <f t="shared" ref="P197:AA197" si="39">SUM(P191:P196)</f>
        <v>28.070000000000007</v>
      </c>
      <c r="Q197" s="49">
        <f t="shared" si="39"/>
        <v>23.63</v>
      </c>
      <c r="R197" s="49">
        <f t="shared" si="39"/>
        <v>81.41</v>
      </c>
      <c r="S197" s="49">
        <f t="shared" si="39"/>
        <v>662.75</v>
      </c>
      <c r="T197" s="49">
        <f t="shared" si="39"/>
        <v>31.750000000000004</v>
      </c>
      <c r="U197" s="49">
        <f t="shared" si="39"/>
        <v>0.33600000000000008</v>
      </c>
      <c r="V197" s="49">
        <f t="shared" si="39"/>
        <v>11</v>
      </c>
      <c r="W197" s="49">
        <f t="shared" si="39"/>
        <v>8.11</v>
      </c>
      <c r="X197" s="49">
        <f t="shared" si="39"/>
        <v>165.82</v>
      </c>
      <c r="Y197" s="49">
        <f t="shared" si="39"/>
        <v>457.79999999999995</v>
      </c>
      <c r="Z197" s="49">
        <f t="shared" si="39"/>
        <v>130.1</v>
      </c>
      <c r="AA197" s="49">
        <f t="shared" si="39"/>
        <v>8.6300000000000008</v>
      </c>
      <c r="AB197" s="10"/>
    </row>
    <row r="198" spans="1:28" ht="154.5" customHeight="1" x14ac:dyDescent="0.15">
      <c r="A198" s="159" t="s">
        <v>105</v>
      </c>
      <c r="B198" s="159"/>
      <c r="C198" s="159"/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  <c r="X198" s="159"/>
      <c r="Y198" s="159"/>
      <c r="Z198" s="159"/>
      <c r="AA198" s="159"/>
      <c r="AB198" s="159"/>
    </row>
    <row r="199" spans="1:28" ht="11.25" customHeight="1" x14ac:dyDescent="0.15">
      <c r="A199" s="147" t="s">
        <v>2</v>
      </c>
      <c r="B199" s="149" t="s">
        <v>3</v>
      </c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1" t="s">
        <v>4</v>
      </c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  <c r="AA199" s="151"/>
      <c r="AB199" s="152" t="s">
        <v>5</v>
      </c>
    </row>
    <row r="200" spans="1:28" ht="24.75" x14ac:dyDescent="0.15">
      <c r="A200" s="148"/>
      <c r="B200" s="3" t="s">
        <v>6</v>
      </c>
      <c r="C200" s="4" t="s">
        <v>7</v>
      </c>
      <c r="D200" s="4" t="s">
        <v>8</v>
      </c>
      <c r="E200" s="4" t="s">
        <v>9</v>
      </c>
      <c r="F200" s="4" t="s">
        <v>10</v>
      </c>
      <c r="G200" s="4" t="s">
        <v>11</v>
      </c>
      <c r="H200" s="4" t="s">
        <v>12</v>
      </c>
      <c r="I200" s="4" t="s">
        <v>13</v>
      </c>
      <c r="J200" s="4" t="s">
        <v>14</v>
      </c>
      <c r="K200" s="4" t="s">
        <v>15</v>
      </c>
      <c r="L200" s="4" t="s">
        <v>16</v>
      </c>
      <c r="M200" s="4" t="s">
        <v>17</v>
      </c>
      <c r="N200" s="4" t="s">
        <v>18</v>
      </c>
      <c r="O200" s="5" t="s">
        <v>6</v>
      </c>
      <c r="P200" s="4" t="s">
        <v>7</v>
      </c>
      <c r="Q200" s="4" t="s">
        <v>8</v>
      </c>
      <c r="R200" s="4" t="s">
        <v>9</v>
      </c>
      <c r="S200" s="6" t="s">
        <v>10</v>
      </c>
      <c r="T200" s="6" t="s">
        <v>11</v>
      </c>
      <c r="U200" s="4" t="s">
        <v>12</v>
      </c>
      <c r="V200" s="4" t="s">
        <v>13</v>
      </c>
      <c r="W200" s="4" t="s">
        <v>14</v>
      </c>
      <c r="X200" s="4" t="s">
        <v>15</v>
      </c>
      <c r="Y200" s="4" t="s">
        <v>16</v>
      </c>
      <c r="Z200" s="4" t="s">
        <v>17</v>
      </c>
      <c r="AA200" s="4" t="s">
        <v>18</v>
      </c>
      <c r="AB200" s="153"/>
    </row>
    <row r="201" spans="1:28" ht="9" x14ac:dyDescent="0.15">
      <c r="A201" s="154" t="s">
        <v>19</v>
      </c>
      <c r="B201" s="154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</row>
    <row r="202" spans="1:28" ht="18" x14ac:dyDescent="0.15">
      <c r="A202" s="45" t="s">
        <v>48</v>
      </c>
      <c r="B202" s="15">
        <v>130</v>
      </c>
      <c r="C202" s="15">
        <v>22.9</v>
      </c>
      <c r="D202" s="15">
        <v>15.7</v>
      </c>
      <c r="E202" s="15">
        <v>22.1</v>
      </c>
      <c r="F202" s="15">
        <v>320.8</v>
      </c>
      <c r="G202" s="15">
        <v>0.34</v>
      </c>
      <c r="H202" s="15">
        <v>0.08</v>
      </c>
      <c r="I202" s="15">
        <v>78</v>
      </c>
      <c r="J202" s="15">
        <v>1.04</v>
      </c>
      <c r="K202" s="15">
        <v>169</v>
      </c>
      <c r="L202" s="15">
        <v>244.4</v>
      </c>
      <c r="M202" s="15">
        <v>28.6</v>
      </c>
      <c r="N202" s="15">
        <v>1.2</v>
      </c>
      <c r="O202" s="15">
        <v>150</v>
      </c>
      <c r="P202" s="15">
        <v>26.4</v>
      </c>
      <c r="Q202" s="15">
        <v>18.100000000000001</v>
      </c>
      <c r="R202" s="15">
        <v>25.5</v>
      </c>
      <c r="S202" s="15">
        <v>370.2</v>
      </c>
      <c r="T202" s="15">
        <v>0.39</v>
      </c>
      <c r="U202" s="15">
        <v>0.09</v>
      </c>
      <c r="V202" s="15">
        <v>90</v>
      </c>
      <c r="W202" s="15">
        <v>1.2</v>
      </c>
      <c r="X202" s="15">
        <v>195</v>
      </c>
      <c r="Y202" s="15">
        <v>282</v>
      </c>
      <c r="Z202" s="15">
        <v>33</v>
      </c>
      <c r="AA202" s="15">
        <v>1.35</v>
      </c>
      <c r="AB202" s="15" t="s">
        <v>49</v>
      </c>
    </row>
    <row r="203" spans="1:28" s="31" customFormat="1" x14ac:dyDescent="0.2">
      <c r="A203" s="51" t="s">
        <v>50</v>
      </c>
      <c r="B203" s="130">
        <v>30</v>
      </c>
      <c r="C203" s="130">
        <v>2.16</v>
      </c>
      <c r="D203" s="130">
        <v>2.5499999999999998</v>
      </c>
      <c r="E203" s="32">
        <v>16.649999999999999</v>
      </c>
      <c r="F203" s="130">
        <v>98.4</v>
      </c>
      <c r="G203" s="130">
        <v>0.3</v>
      </c>
      <c r="H203" s="131">
        <v>0.02</v>
      </c>
      <c r="I203" s="131">
        <v>14</v>
      </c>
      <c r="J203" s="131">
        <v>0.1</v>
      </c>
      <c r="K203" s="131">
        <v>92.1</v>
      </c>
      <c r="L203" s="131">
        <v>65.7</v>
      </c>
      <c r="M203" s="131">
        <v>10.199999999999999</v>
      </c>
      <c r="N203" s="131">
        <v>0.1</v>
      </c>
      <c r="O203" s="130">
        <v>30</v>
      </c>
      <c r="P203" s="130">
        <v>2.16</v>
      </c>
      <c r="Q203" s="130">
        <v>2.5499999999999998</v>
      </c>
      <c r="R203" s="32">
        <v>16.649999999999999</v>
      </c>
      <c r="S203" s="130">
        <v>98.4</v>
      </c>
      <c r="T203" s="130">
        <v>0.3</v>
      </c>
      <c r="U203" s="131">
        <v>0.02</v>
      </c>
      <c r="V203" s="131">
        <v>14</v>
      </c>
      <c r="W203" s="131">
        <v>0.1</v>
      </c>
      <c r="X203" s="131">
        <v>92.1</v>
      </c>
      <c r="Y203" s="131">
        <v>65.7</v>
      </c>
      <c r="Z203" s="131">
        <v>10.199999999999999</v>
      </c>
      <c r="AA203" s="131">
        <v>0.1</v>
      </c>
      <c r="AB203" s="10" t="s">
        <v>43</v>
      </c>
    </row>
    <row r="204" spans="1:28" ht="15.75" customHeight="1" x14ac:dyDescent="0.15">
      <c r="A204" s="107" t="s">
        <v>149</v>
      </c>
      <c r="B204" s="77">
        <v>75</v>
      </c>
      <c r="C204" s="15">
        <v>0.3</v>
      </c>
      <c r="D204" s="15">
        <v>0.3</v>
      </c>
      <c r="E204" s="15">
        <v>6.75</v>
      </c>
      <c r="F204" s="15">
        <v>33.299999999999997</v>
      </c>
      <c r="G204" s="15">
        <v>7.5</v>
      </c>
      <c r="H204" s="59">
        <v>0.02</v>
      </c>
      <c r="I204" s="59">
        <v>0</v>
      </c>
      <c r="J204" s="59">
        <v>0</v>
      </c>
      <c r="K204" s="59">
        <v>12</v>
      </c>
      <c r="L204" s="59">
        <v>8.25</v>
      </c>
      <c r="M204" s="59">
        <v>6.75</v>
      </c>
      <c r="N204" s="59">
        <v>1.65</v>
      </c>
      <c r="O204" s="77">
        <v>75</v>
      </c>
      <c r="P204" s="15">
        <v>0.3</v>
      </c>
      <c r="Q204" s="15">
        <v>0.3</v>
      </c>
      <c r="R204" s="15">
        <v>6.75</v>
      </c>
      <c r="S204" s="15">
        <v>33.299999999999997</v>
      </c>
      <c r="T204" s="15">
        <v>7.5</v>
      </c>
      <c r="U204" s="59">
        <v>0.02</v>
      </c>
      <c r="V204" s="59">
        <v>0</v>
      </c>
      <c r="W204" s="59">
        <v>0</v>
      </c>
      <c r="X204" s="59">
        <v>12</v>
      </c>
      <c r="Y204" s="59">
        <v>8.25</v>
      </c>
      <c r="Z204" s="59">
        <v>6.75</v>
      </c>
      <c r="AA204" s="59">
        <v>1.65</v>
      </c>
      <c r="AB204" s="10" t="s">
        <v>43</v>
      </c>
    </row>
    <row r="205" spans="1:28" x14ac:dyDescent="0.15">
      <c r="A205" s="81" t="s">
        <v>89</v>
      </c>
      <c r="B205" s="16">
        <v>200</v>
      </c>
      <c r="C205" s="132">
        <v>0.4</v>
      </c>
      <c r="D205" s="132">
        <v>0</v>
      </c>
      <c r="E205" s="132">
        <v>36</v>
      </c>
      <c r="F205" s="132">
        <v>143</v>
      </c>
      <c r="G205" s="132">
        <v>24</v>
      </c>
      <c r="H205" s="132">
        <v>0.02</v>
      </c>
      <c r="I205" s="132">
        <v>0</v>
      </c>
      <c r="J205" s="132">
        <v>7.0000000000000007E-2</v>
      </c>
      <c r="K205" s="132">
        <v>20.32</v>
      </c>
      <c r="L205" s="132">
        <v>19.36</v>
      </c>
      <c r="M205" s="132">
        <v>8.1199999999999992</v>
      </c>
      <c r="N205" s="132">
        <v>0.45</v>
      </c>
      <c r="O205" s="16">
        <v>200</v>
      </c>
      <c r="P205" s="132">
        <v>0.4</v>
      </c>
      <c r="Q205" s="132">
        <v>0</v>
      </c>
      <c r="R205" s="132">
        <v>36</v>
      </c>
      <c r="S205" s="132">
        <v>143</v>
      </c>
      <c r="T205" s="132">
        <v>24</v>
      </c>
      <c r="U205" s="132">
        <v>0.02</v>
      </c>
      <c r="V205" s="132">
        <v>0</v>
      </c>
      <c r="W205" s="132">
        <v>7.0000000000000007E-2</v>
      </c>
      <c r="X205" s="132">
        <v>20.32</v>
      </c>
      <c r="Y205" s="132">
        <v>19.36</v>
      </c>
      <c r="Z205" s="132">
        <v>8.1199999999999992</v>
      </c>
      <c r="AA205" s="132">
        <v>0.45</v>
      </c>
      <c r="AB205" s="40" t="s">
        <v>150</v>
      </c>
    </row>
    <row r="206" spans="1:28" x14ac:dyDescent="0.15">
      <c r="A206" s="23" t="s">
        <v>30</v>
      </c>
      <c r="B206" s="24"/>
      <c r="C206" s="25">
        <f t="shared" ref="C206:N206" si="40">SUM(C202:C205)</f>
        <v>25.759999999999998</v>
      </c>
      <c r="D206" s="25">
        <f t="shared" si="40"/>
        <v>18.55</v>
      </c>
      <c r="E206" s="25">
        <f t="shared" si="40"/>
        <v>81.5</v>
      </c>
      <c r="F206" s="25">
        <f t="shared" si="40"/>
        <v>595.5</v>
      </c>
      <c r="G206" s="25">
        <f t="shared" si="40"/>
        <v>32.14</v>
      </c>
      <c r="H206" s="25">
        <f t="shared" si="40"/>
        <v>0.14000000000000001</v>
      </c>
      <c r="I206" s="25">
        <f t="shared" si="40"/>
        <v>92</v>
      </c>
      <c r="J206" s="25">
        <f t="shared" si="40"/>
        <v>1.2100000000000002</v>
      </c>
      <c r="K206" s="25">
        <f t="shared" si="40"/>
        <v>293.42</v>
      </c>
      <c r="L206" s="25">
        <f t="shared" si="40"/>
        <v>337.71000000000004</v>
      </c>
      <c r="M206" s="25">
        <f t="shared" si="40"/>
        <v>53.669999999999995</v>
      </c>
      <c r="N206" s="25">
        <f t="shared" si="40"/>
        <v>3.4000000000000004</v>
      </c>
      <c r="O206" s="24"/>
      <c r="P206" s="25">
        <v>29.3</v>
      </c>
      <c r="Q206" s="25">
        <v>20.95</v>
      </c>
      <c r="R206" s="25">
        <v>84.9</v>
      </c>
      <c r="S206" s="25">
        <v>644.9</v>
      </c>
      <c r="T206" s="25">
        <v>677.1</v>
      </c>
      <c r="U206" s="25">
        <v>0.15</v>
      </c>
      <c r="V206" s="25">
        <v>104</v>
      </c>
      <c r="W206" s="25">
        <v>1.37</v>
      </c>
      <c r="X206" s="25">
        <v>319.39999999999998</v>
      </c>
      <c r="Y206" s="25">
        <v>375.4</v>
      </c>
      <c r="Z206" s="25">
        <v>58.07</v>
      </c>
      <c r="AA206" s="25">
        <v>3.55</v>
      </c>
      <c r="AB206" s="10"/>
    </row>
    <row r="207" spans="1:28" ht="9" x14ac:dyDescent="0.15">
      <c r="A207" s="141" t="s">
        <v>31</v>
      </c>
      <c r="B207" s="142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6"/>
    </row>
    <row r="208" spans="1:28" s="2" customFormat="1" ht="34.5" customHeight="1" x14ac:dyDescent="0.2">
      <c r="A208" s="51" t="s">
        <v>109</v>
      </c>
      <c r="B208" s="70" t="s">
        <v>55</v>
      </c>
      <c r="C208" s="29">
        <v>2.8</v>
      </c>
      <c r="D208" s="29">
        <v>5.8</v>
      </c>
      <c r="E208" s="29">
        <v>13.9</v>
      </c>
      <c r="F208" s="29">
        <v>120</v>
      </c>
      <c r="G208" s="29">
        <v>7.66</v>
      </c>
      <c r="H208" s="30">
        <v>0.04</v>
      </c>
      <c r="I208" s="30">
        <v>9.3000000000000007</v>
      </c>
      <c r="J208" s="30">
        <v>2.1</v>
      </c>
      <c r="K208" s="30">
        <v>49</v>
      </c>
      <c r="L208" s="30">
        <v>49</v>
      </c>
      <c r="M208" s="30">
        <v>22.2</v>
      </c>
      <c r="N208" s="30">
        <v>1.1000000000000001</v>
      </c>
      <c r="O208" s="32" t="s">
        <v>55</v>
      </c>
      <c r="P208" s="109">
        <v>2.8</v>
      </c>
      <c r="Q208" s="109">
        <v>5.8</v>
      </c>
      <c r="R208" s="109">
        <v>13.9</v>
      </c>
      <c r="S208" s="109">
        <v>120</v>
      </c>
      <c r="T208" s="109">
        <v>7.66</v>
      </c>
      <c r="U208" s="19">
        <v>0.04</v>
      </c>
      <c r="V208" s="19">
        <v>9.3000000000000007</v>
      </c>
      <c r="W208" s="19">
        <v>2.1</v>
      </c>
      <c r="X208" s="19">
        <v>49</v>
      </c>
      <c r="Y208" s="19">
        <v>49</v>
      </c>
      <c r="Z208" s="19">
        <v>22.2</v>
      </c>
      <c r="AA208" s="19">
        <v>1.1000000000000001</v>
      </c>
      <c r="AB208" s="37" t="s">
        <v>110</v>
      </c>
    </row>
    <row r="209" spans="1:28" s="2" customFormat="1" ht="16.5" customHeight="1" x14ac:dyDescent="0.2">
      <c r="A209" s="133" t="s">
        <v>151</v>
      </c>
      <c r="B209" s="77" t="s">
        <v>157</v>
      </c>
      <c r="C209" s="54">
        <v>27</v>
      </c>
      <c r="D209" s="54">
        <v>13</v>
      </c>
      <c r="E209" s="54">
        <v>7</v>
      </c>
      <c r="F209" s="54">
        <v>249</v>
      </c>
      <c r="G209" s="54">
        <v>2</v>
      </c>
      <c r="H209" s="8">
        <v>0.08</v>
      </c>
      <c r="I209" s="8">
        <v>0.06</v>
      </c>
      <c r="J209" s="8">
        <v>3.3</v>
      </c>
      <c r="K209" s="8">
        <v>24.2</v>
      </c>
      <c r="L209" s="8">
        <v>145.69999999999999</v>
      </c>
      <c r="M209" s="8">
        <v>27.1</v>
      </c>
      <c r="N209" s="8">
        <v>1.6</v>
      </c>
      <c r="O209" s="134" t="s">
        <v>158</v>
      </c>
      <c r="P209" s="36">
        <v>30.6</v>
      </c>
      <c r="Q209" s="36">
        <v>14.2</v>
      </c>
      <c r="R209" s="36">
        <v>7.1</v>
      </c>
      <c r="S209" s="36">
        <v>280.10000000000002</v>
      </c>
      <c r="T209" s="36">
        <v>1.9</v>
      </c>
      <c r="U209" s="36">
        <v>0.09</v>
      </c>
      <c r="V209" s="36">
        <v>7.0000000000000007E-2</v>
      </c>
      <c r="W209" s="36">
        <v>3.7</v>
      </c>
      <c r="X209" s="36">
        <v>27.3</v>
      </c>
      <c r="Y209" s="36">
        <v>164.5</v>
      </c>
      <c r="Z209" s="36">
        <v>30.6</v>
      </c>
      <c r="AA209" s="36">
        <v>1.8</v>
      </c>
      <c r="AB209" s="101" t="s">
        <v>26</v>
      </c>
    </row>
    <row r="210" spans="1:28" ht="25.5" customHeight="1" x14ac:dyDescent="0.15">
      <c r="A210" s="56" t="s">
        <v>59</v>
      </c>
      <c r="B210" s="57">
        <v>150</v>
      </c>
      <c r="C210" s="58">
        <v>3.06</v>
      </c>
      <c r="D210" s="58">
        <v>4.8</v>
      </c>
      <c r="E210" s="58">
        <v>20.399999999999999</v>
      </c>
      <c r="F210" s="58">
        <v>137.19999999999999</v>
      </c>
      <c r="G210" s="58">
        <v>18.2</v>
      </c>
      <c r="H210" s="59">
        <v>0.1</v>
      </c>
      <c r="I210" s="39">
        <v>29.9</v>
      </c>
      <c r="J210" s="39">
        <v>0.2</v>
      </c>
      <c r="K210" s="39">
        <v>38.299999999999997</v>
      </c>
      <c r="L210" s="39">
        <v>77.3</v>
      </c>
      <c r="M210" s="39">
        <v>24.6</v>
      </c>
      <c r="N210" s="39">
        <v>0.9</v>
      </c>
      <c r="O210" s="60">
        <v>180</v>
      </c>
      <c r="P210" s="61">
        <v>3.68</v>
      </c>
      <c r="Q210" s="61">
        <v>5.76</v>
      </c>
      <c r="R210" s="61">
        <v>24.5</v>
      </c>
      <c r="S210" s="61">
        <v>164.7</v>
      </c>
      <c r="T210" s="61">
        <v>21.8</v>
      </c>
      <c r="U210" s="61">
        <v>0.12</v>
      </c>
      <c r="V210" s="61">
        <v>35.9</v>
      </c>
      <c r="W210" s="61">
        <v>0.2</v>
      </c>
      <c r="X210" s="61">
        <v>45.96</v>
      </c>
      <c r="Y210" s="61">
        <v>92.76</v>
      </c>
      <c r="Z210" s="61">
        <v>29.5</v>
      </c>
      <c r="AA210" s="61">
        <v>1.08</v>
      </c>
      <c r="AB210" s="62" t="s">
        <v>60</v>
      </c>
    </row>
    <row r="211" spans="1:28" ht="12.75" customHeight="1" x14ac:dyDescent="0.15">
      <c r="A211" s="81" t="s">
        <v>152</v>
      </c>
      <c r="B211" s="16">
        <v>200</v>
      </c>
      <c r="C211" s="132">
        <v>0.17</v>
      </c>
      <c r="D211" s="132">
        <v>0.04</v>
      </c>
      <c r="E211" s="132">
        <v>19.3</v>
      </c>
      <c r="F211" s="132">
        <v>80.7</v>
      </c>
      <c r="G211" s="132">
        <v>4.8</v>
      </c>
      <c r="H211" s="132">
        <v>0.02</v>
      </c>
      <c r="I211" s="132">
        <v>0</v>
      </c>
      <c r="J211" s="132">
        <v>0.1</v>
      </c>
      <c r="K211" s="132">
        <v>23</v>
      </c>
      <c r="L211" s="132">
        <v>11.5</v>
      </c>
      <c r="M211" s="132">
        <v>7.6</v>
      </c>
      <c r="N211" s="132">
        <v>0.2</v>
      </c>
      <c r="O211" s="16">
        <v>200</v>
      </c>
      <c r="P211" s="132">
        <v>0.17</v>
      </c>
      <c r="Q211" s="132">
        <v>0.04</v>
      </c>
      <c r="R211" s="132">
        <v>19.3</v>
      </c>
      <c r="S211" s="132">
        <v>80.7</v>
      </c>
      <c r="T211" s="132">
        <v>4.8</v>
      </c>
      <c r="U211" s="132">
        <v>0.02</v>
      </c>
      <c r="V211" s="132">
        <v>0</v>
      </c>
      <c r="W211" s="132">
        <v>0.1</v>
      </c>
      <c r="X211" s="132">
        <v>23</v>
      </c>
      <c r="Y211" s="132">
        <v>11.5</v>
      </c>
      <c r="Z211" s="132">
        <v>7.6</v>
      </c>
      <c r="AA211" s="132">
        <v>0.2</v>
      </c>
      <c r="AB211" s="40" t="s">
        <v>26</v>
      </c>
    </row>
    <row r="212" spans="1:28" x14ac:dyDescent="0.15">
      <c r="A212" s="45" t="s">
        <v>45</v>
      </c>
      <c r="B212" s="36">
        <v>30</v>
      </c>
      <c r="C212" s="8">
        <v>1.3</v>
      </c>
      <c r="D212" s="8">
        <v>0.2</v>
      </c>
      <c r="E212" s="8">
        <v>8.6</v>
      </c>
      <c r="F212" s="8">
        <v>43</v>
      </c>
      <c r="G212" s="8">
        <v>0</v>
      </c>
      <c r="H212" s="8">
        <v>0.02</v>
      </c>
      <c r="I212" s="8">
        <v>0</v>
      </c>
      <c r="J212" s="8">
        <v>0.18</v>
      </c>
      <c r="K212" s="8">
        <v>4.5999999999999996</v>
      </c>
      <c r="L212" s="8">
        <v>21.2</v>
      </c>
      <c r="M212" s="8">
        <v>5</v>
      </c>
      <c r="N212" s="8">
        <v>0.6</v>
      </c>
      <c r="O212" s="36">
        <v>30</v>
      </c>
      <c r="P212" s="8">
        <v>1.3</v>
      </c>
      <c r="Q212" s="8">
        <v>0.2</v>
      </c>
      <c r="R212" s="8">
        <v>8.6</v>
      </c>
      <c r="S212" s="8">
        <v>43</v>
      </c>
      <c r="T212" s="8">
        <v>0</v>
      </c>
      <c r="U212" s="8">
        <v>0.02</v>
      </c>
      <c r="V212" s="8">
        <v>0</v>
      </c>
      <c r="W212" s="8">
        <v>0.18</v>
      </c>
      <c r="X212" s="8">
        <v>4.5999999999999996</v>
      </c>
      <c r="Y212" s="8">
        <v>21.2</v>
      </c>
      <c r="Z212" s="8">
        <v>5</v>
      </c>
      <c r="AA212" s="8">
        <v>0.6</v>
      </c>
      <c r="AB212" s="46" t="s">
        <v>44</v>
      </c>
    </row>
    <row r="213" spans="1:28" x14ac:dyDescent="0.15">
      <c r="A213" s="45" t="s">
        <v>46</v>
      </c>
      <c r="B213" s="8">
        <v>30</v>
      </c>
      <c r="C213" s="8">
        <v>1.6</v>
      </c>
      <c r="D213" s="8">
        <v>0.2</v>
      </c>
      <c r="E213" s="47">
        <v>10.199999999999999</v>
      </c>
      <c r="F213" s="8">
        <v>50</v>
      </c>
      <c r="G213" s="8">
        <v>0</v>
      </c>
      <c r="H213" s="8">
        <v>0.02</v>
      </c>
      <c r="I213" s="8">
        <v>0</v>
      </c>
      <c r="J213" s="8">
        <v>0.26</v>
      </c>
      <c r="K213" s="8">
        <v>4.5999999999999996</v>
      </c>
      <c r="L213" s="8">
        <v>17.399999999999999</v>
      </c>
      <c r="M213" s="8">
        <v>6.6</v>
      </c>
      <c r="N213" s="8">
        <v>0.22</v>
      </c>
      <c r="O213" s="8">
        <v>30</v>
      </c>
      <c r="P213" s="8">
        <v>1.6</v>
      </c>
      <c r="Q213" s="8">
        <v>0.2</v>
      </c>
      <c r="R213" s="47">
        <v>10.199999999999999</v>
      </c>
      <c r="S213" s="8">
        <v>50</v>
      </c>
      <c r="T213" s="8">
        <v>0</v>
      </c>
      <c r="U213" s="8">
        <v>0.02</v>
      </c>
      <c r="V213" s="8">
        <v>0</v>
      </c>
      <c r="W213" s="8">
        <v>0.26</v>
      </c>
      <c r="X213" s="8">
        <v>4.5999999999999996</v>
      </c>
      <c r="Y213" s="8">
        <v>17.399999999999999</v>
      </c>
      <c r="Z213" s="8">
        <v>6.6</v>
      </c>
      <c r="AA213" s="8">
        <v>0.22</v>
      </c>
      <c r="AB213" s="48" t="s">
        <v>44</v>
      </c>
    </row>
    <row r="214" spans="1:28" x14ac:dyDescent="0.15">
      <c r="A214" s="23" t="s">
        <v>30</v>
      </c>
      <c r="B214" s="15"/>
      <c r="C214" s="49">
        <f t="shared" ref="C214:N214" si="41">SUM(C208:C213)</f>
        <v>35.93</v>
      </c>
      <c r="D214" s="49">
        <f t="shared" si="41"/>
        <v>24.04</v>
      </c>
      <c r="E214" s="49">
        <f t="shared" si="41"/>
        <v>79.399999999999991</v>
      </c>
      <c r="F214" s="49">
        <f t="shared" si="41"/>
        <v>679.9</v>
      </c>
      <c r="G214" s="49">
        <f t="shared" si="41"/>
        <v>32.659999999999997</v>
      </c>
      <c r="H214" s="49">
        <f t="shared" si="41"/>
        <v>0.28000000000000003</v>
      </c>
      <c r="I214" s="49">
        <f t="shared" si="41"/>
        <v>39.26</v>
      </c>
      <c r="J214" s="49">
        <f t="shared" si="41"/>
        <v>6.14</v>
      </c>
      <c r="K214" s="49">
        <f t="shared" si="41"/>
        <v>143.69999999999999</v>
      </c>
      <c r="L214" s="49">
        <f t="shared" si="41"/>
        <v>322.09999999999997</v>
      </c>
      <c r="M214" s="49">
        <f t="shared" si="41"/>
        <v>93.1</v>
      </c>
      <c r="N214" s="49">
        <f t="shared" si="41"/>
        <v>4.62</v>
      </c>
      <c r="O214" s="50"/>
      <c r="P214" s="49">
        <f t="shared" ref="P214:AA214" si="42">SUM(P208:P213)</f>
        <v>40.15</v>
      </c>
      <c r="Q214" s="49">
        <f t="shared" si="42"/>
        <v>26.199999999999996</v>
      </c>
      <c r="R214" s="49">
        <f t="shared" si="42"/>
        <v>83.6</v>
      </c>
      <c r="S214" s="49">
        <f t="shared" si="42"/>
        <v>738.5</v>
      </c>
      <c r="T214" s="49">
        <f t="shared" si="42"/>
        <v>36.159999999999997</v>
      </c>
      <c r="U214" s="49">
        <f t="shared" si="42"/>
        <v>0.31000000000000005</v>
      </c>
      <c r="V214" s="49">
        <f t="shared" si="42"/>
        <v>45.269999999999996</v>
      </c>
      <c r="W214" s="49">
        <f t="shared" si="42"/>
        <v>6.54</v>
      </c>
      <c r="X214" s="49">
        <f t="shared" si="42"/>
        <v>154.45999999999998</v>
      </c>
      <c r="Y214" s="49">
        <f t="shared" si="42"/>
        <v>356.35999999999996</v>
      </c>
      <c r="Z214" s="49">
        <f t="shared" si="42"/>
        <v>101.49999999999999</v>
      </c>
      <c r="AA214" s="49">
        <f t="shared" si="42"/>
        <v>5</v>
      </c>
      <c r="AB214" s="10"/>
    </row>
    <row r="215" spans="1:28" ht="32.25" customHeight="1" x14ac:dyDescent="0.2">
      <c r="A215" s="135" t="s">
        <v>153</v>
      </c>
      <c r="B215" s="1"/>
      <c r="O215" s="1"/>
      <c r="AB215" s="1"/>
    </row>
    <row r="216" spans="1:28" ht="15" customHeight="1" x14ac:dyDescent="0.15">
      <c r="A216" s="1"/>
      <c r="B216" s="1"/>
      <c r="O216" s="1"/>
      <c r="AB216" s="1"/>
    </row>
    <row r="217" spans="1:28" ht="9" x14ac:dyDescent="0.15">
      <c r="A217" s="1"/>
      <c r="B217" s="1"/>
      <c r="O217" s="1"/>
      <c r="AB217" s="1"/>
    </row>
    <row r="218" spans="1:28" ht="15.75" customHeight="1" x14ac:dyDescent="0.15">
      <c r="A218" s="1"/>
      <c r="B218" s="1"/>
      <c r="O218" s="1"/>
      <c r="AB218" s="1"/>
    </row>
    <row r="219" spans="1:28" ht="9" x14ac:dyDescent="0.15">
      <c r="A219" s="1"/>
      <c r="B219" s="1"/>
      <c r="O219" s="1"/>
      <c r="AB219" s="1"/>
    </row>
    <row r="220" spans="1:28" ht="11.25" customHeight="1" x14ac:dyDescent="0.15"/>
    <row r="221" spans="1:28" s="31" customFormat="1" ht="21" customHeight="1" x14ac:dyDescent="0.15">
      <c r="A221" s="136"/>
      <c r="B221" s="139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39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  <c r="AB221" s="138"/>
    </row>
    <row r="225" spans="1:28" ht="13.5" customHeight="1" x14ac:dyDescent="0.15"/>
    <row r="227" spans="1:28" ht="9.75" customHeight="1" x14ac:dyDescent="0.15"/>
    <row r="230" spans="1:28" ht="11.25" customHeight="1" x14ac:dyDescent="0.15"/>
    <row r="231" spans="1:28" s="2" customFormat="1" x14ac:dyDescent="0.15">
      <c r="A231" s="136"/>
      <c r="B231" s="137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37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38"/>
    </row>
    <row r="232" spans="1:28" s="2" customFormat="1" ht="16.5" customHeight="1" x14ac:dyDescent="0.15">
      <c r="A232" s="136"/>
      <c r="B232" s="137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37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38"/>
    </row>
    <row r="233" spans="1:28" ht="14.25" customHeight="1" x14ac:dyDescent="0.15"/>
    <row r="234" spans="1:28" ht="10.5" customHeight="1" x14ac:dyDescent="0.15"/>
    <row r="235" spans="1:28" ht="20.25" customHeight="1" x14ac:dyDescent="0.15"/>
    <row r="236" spans="1:28" ht="15" customHeight="1" x14ac:dyDescent="0.15"/>
    <row r="238" spans="1:28" ht="10.5" customHeight="1" x14ac:dyDescent="0.15"/>
    <row r="240" spans="1:28" ht="45" customHeight="1" x14ac:dyDescent="0.15"/>
    <row r="242" spans="1:28" ht="25.5" customHeight="1" x14ac:dyDescent="0.15"/>
    <row r="243" spans="1:28" s="31" customFormat="1" ht="22.5" customHeight="1" x14ac:dyDescent="0.15">
      <c r="A243" s="136"/>
      <c r="B243" s="137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37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38"/>
    </row>
    <row r="244" spans="1:28" s="31" customFormat="1" ht="12.75" customHeight="1" x14ac:dyDescent="0.15">
      <c r="A244" s="136"/>
      <c r="B244" s="137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37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38"/>
    </row>
    <row r="245" spans="1:28" s="31" customFormat="1" x14ac:dyDescent="0.15">
      <c r="A245" s="136"/>
      <c r="B245" s="137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37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38"/>
    </row>
    <row r="249" spans="1:28" ht="35.25" customHeight="1" x14ac:dyDescent="0.15"/>
    <row r="255" spans="1:28" s="2" customFormat="1" x14ac:dyDescent="0.15">
      <c r="A255" s="136"/>
      <c r="B255" s="137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37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38"/>
    </row>
    <row r="256" spans="1:28" s="2" customFormat="1" ht="13.5" customHeight="1" x14ac:dyDescent="0.15">
      <c r="A256" s="136"/>
      <c r="B256" s="137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37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38"/>
    </row>
    <row r="257" ht="12.75" customHeight="1" x14ac:dyDescent="0.15"/>
    <row r="260" ht="9" customHeight="1" x14ac:dyDescent="0.15"/>
    <row r="261" ht="10.5" customHeight="1" x14ac:dyDescent="0.15"/>
    <row r="273" spans="1:32" x14ac:dyDescent="0.15">
      <c r="AC273" s="1" t="s">
        <v>43</v>
      </c>
      <c r="AF273" s="140"/>
    </row>
    <row r="277" spans="1:32" s="2" customFormat="1" x14ac:dyDescent="0.15">
      <c r="A277" s="136"/>
      <c r="B277" s="137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37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38"/>
    </row>
    <row r="278" spans="1:32" s="2" customFormat="1" ht="13.5" customHeight="1" x14ac:dyDescent="0.15">
      <c r="A278" s="136"/>
      <c r="B278" s="137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37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38"/>
    </row>
    <row r="279" spans="1:32" ht="32.25" customHeight="1" x14ac:dyDescent="0.15"/>
    <row r="280" spans="1:32" ht="17.25" customHeight="1" x14ac:dyDescent="0.15"/>
    <row r="281" spans="1:32" ht="15" customHeight="1" x14ac:dyDescent="0.15"/>
    <row r="282" spans="1:32" ht="11.25" customHeight="1" x14ac:dyDescent="0.15"/>
    <row r="283" spans="1:32" ht="11.25" customHeight="1" x14ac:dyDescent="0.15"/>
    <row r="286" spans="1:32" ht="24.75" customHeight="1" x14ac:dyDescent="0.15"/>
    <row r="287" spans="1:32" ht="18" customHeight="1" x14ac:dyDescent="0.15"/>
    <row r="288" spans="1:32" ht="15.75" customHeight="1" x14ac:dyDescent="0.15"/>
    <row r="295" spans="1:28" ht="10.5" customHeight="1" x14ac:dyDescent="0.15"/>
    <row r="299" spans="1:28" s="2" customFormat="1" x14ac:dyDescent="0.15">
      <c r="A299" s="136"/>
      <c r="B299" s="137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37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38"/>
    </row>
    <row r="300" spans="1:28" s="2" customFormat="1" ht="12.75" customHeight="1" x14ac:dyDescent="0.15">
      <c r="A300" s="136"/>
      <c r="B300" s="137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37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38"/>
    </row>
    <row r="301" spans="1:28" ht="13.5" customHeight="1" x14ac:dyDescent="0.15"/>
    <row r="302" spans="1:28" ht="11.25" customHeight="1" x14ac:dyDescent="0.15"/>
    <row r="304" spans="1:28" ht="9" customHeight="1" x14ac:dyDescent="0.15"/>
    <row r="305" ht="9" customHeight="1" x14ac:dyDescent="0.15"/>
    <row r="308" ht="15.75" customHeight="1" x14ac:dyDescent="0.15"/>
  </sheetData>
  <mergeCells count="85">
    <mergeCell ref="A201:AB201"/>
    <mergeCell ref="A207:AB207"/>
    <mergeCell ref="A184:AB184"/>
    <mergeCell ref="A190:AB190"/>
    <mergeCell ref="A198:AB198"/>
    <mergeCell ref="A199:A200"/>
    <mergeCell ref="B199:N199"/>
    <mergeCell ref="O199:AA199"/>
    <mergeCell ref="AB199:AB200"/>
    <mergeCell ref="A167:AB167"/>
    <mergeCell ref="A172:AB172"/>
    <mergeCell ref="A181:AB181"/>
    <mergeCell ref="A182:A183"/>
    <mergeCell ref="B182:N182"/>
    <mergeCell ref="O182:AA182"/>
    <mergeCell ref="AB182:AB183"/>
    <mergeCell ref="A148:AB148"/>
    <mergeCell ref="A154:AB154"/>
    <mergeCell ref="A164:AB164"/>
    <mergeCell ref="A165:A166"/>
    <mergeCell ref="B165:N165"/>
    <mergeCell ref="O165:AA165"/>
    <mergeCell ref="AB165:AB166"/>
    <mergeCell ref="A131:AB131"/>
    <mergeCell ref="A137:AB137"/>
    <mergeCell ref="A145:AB145"/>
    <mergeCell ref="A146:A147"/>
    <mergeCell ref="B146:N146"/>
    <mergeCell ref="O146:AA146"/>
    <mergeCell ref="AB146:AB147"/>
    <mergeCell ref="A111:AB111"/>
    <mergeCell ref="A117:AB117"/>
    <mergeCell ref="A128:AB128"/>
    <mergeCell ref="A129:A130"/>
    <mergeCell ref="B129:N129"/>
    <mergeCell ref="O129:AA129"/>
    <mergeCell ref="AB129:AB130"/>
    <mergeCell ref="A98:AB98"/>
    <mergeCell ref="A107:AB107"/>
    <mergeCell ref="A108:AB108"/>
    <mergeCell ref="A109:A110"/>
    <mergeCell ref="B109:N109"/>
    <mergeCell ref="O109:AA109"/>
    <mergeCell ref="AB109:AB110"/>
    <mergeCell ref="A75:AB75"/>
    <mergeCell ref="A81:AB81"/>
    <mergeCell ref="A90:AB90"/>
    <mergeCell ref="A91:A92"/>
    <mergeCell ref="B91:N91"/>
    <mergeCell ref="O91:AA91"/>
    <mergeCell ref="AB91:AB92"/>
    <mergeCell ref="A59:AB59"/>
    <mergeCell ref="A64:AB64"/>
    <mergeCell ref="A72:AB72"/>
    <mergeCell ref="A73:A74"/>
    <mergeCell ref="B73:N73"/>
    <mergeCell ref="O73:AA73"/>
    <mergeCell ref="AB73:AB74"/>
    <mergeCell ref="A42:AB42"/>
    <mergeCell ref="A47:AB47"/>
    <mergeCell ref="A56:AB56"/>
    <mergeCell ref="A57:A58"/>
    <mergeCell ref="B57:N57"/>
    <mergeCell ref="O57:AA57"/>
    <mergeCell ref="AB57:AB58"/>
    <mergeCell ref="A24:AB24"/>
    <mergeCell ref="A30:AB30"/>
    <mergeCell ref="A39:AB39"/>
    <mergeCell ref="A40:A41"/>
    <mergeCell ref="B40:N40"/>
    <mergeCell ref="O40:AA40"/>
    <mergeCell ref="AB40:AB41"/>
    <mergeCell ref="A5:AB5"/>
    <mergeCell ref="A11:AB11"/>
    <mergeCell ref="A21:AB21"/>
    <mergeCell ref="A22:A23"/>
    <mergeCell ref="B22:N22"/>
    <mergeCell ref="O22:AA22"/>
    <mergeCell ref="AB22:AB23"/>
    <mergeCell ref="A1:AB1"/>
    <mergeCell ref="A2:AB2"/>
    <mergeCell ref="A3:A4"/>
    <mergeCell ref="B3:N3"/>
    <mergeCell ref="O3:AA3"/>
    <mergeCell ref="AB3:AB4"/>
  </mergeCells>
  <pageMargins left="0.19685039370078741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2021-10-15T08:06:28Z</dcterms:modified>
</cp:coreProperties>
</file>